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randje\Desktop\2019-2020\"/>
    </mc:Choice>
  </mc:AlternateContent>
  <xr:revisionPtr revIDLastSave="0" documentId="13_ncr:1_{B21D818D-75F6-4239-B4DA-7B3276612E40}" xr6:coauthVersionLast="41" xr6:coauthVersionMax="41" xr10:uidLastSave="{00000000-0000-0000-0000-000000000000}"/>
  <bookViews>
    <workbookView xWindow="-108" yWindow="-108" windowWidth="23256" windowHeight="12576" activeTab="8" xr2:uid="{00000000-000D-0000-FFFF-FFFF00000000}"/>
  </bookViews>
  <sheets>
    <sheet name="division" sheetId="1" r:id="rId1"/>
    <sheet name="cadet" sheetId="2" r:id="rId2"/>
    <sheet name="minimes g" sheetId="3" r:id="rId3"/>
    <sheet name="prémin g" sheetId="4" r:id="rId4"/>
    <sheet name="poussins" sheetId="5" r:id="rId5"/>
    <sheet name="cadette" sheetId="6" r:id="rId6"/>
    <sheet name="minimes f" sheetId="7" r:id="rId7"/>
    <sheet name="preminimes f" sheetId="8" r:id="rId8"/>
    <sheet name="poussins filles" sheetId="9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1" i="1" l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C94" i="1"/>
  <c r="A94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A48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</calcChain>
</file>

<file path=xl/sharedStrings.xml><?xml version="1.0" encoding="utf-8"?>
<sst xmlns="http://schemas.openxmlformats.org/spreadsheetml/2006/main" count="737" uniqueCount="237">
  <si>
    <t>DIVISION  1</t>
  </si>
  <si>
    <t>Vedrinamur</t>
  </si>
  <si>
    <t>RESULTATS</t>
  </si>
  <si>
    <t>Num</t>
  </si>
  <si>
    <t>NOM</t>
  </si>
  <si>
    <t>CLT</t>
  </si>
  <si>
    <t>CLUB</t>
  </si>
  <si>
    <t>Vict.</t>
  </si>
  <si>
    <t>Place</t>
  </si>
  <si>
    <t>Div.</t>
  </si>
  <si>
    <t>E0</t>
  </si>
  <si>
    <t>La Cipale</t>
  </si>
  <si>
    <t>D6</t>
  </si>
  <si>
    <t>Philippeville</t>
  </si>
  <si>
    <t>E2</t>
  </si>
  <si>
    <t>E6</t>
  </si>
  <si>
    <t>Andoy</t>
  </si>
  <si>
    <t>E4</t>
  </si>
  <si>
    <t>Les Isnes</t>
  </si>
  <si>
    <t>DIVISION  2A</t>
  </si>
  <si>
    <t>Flawinne</t>
  </si>
  <si>
    <t>Gentier Antoine</t>
  </si>
  <si>
    <t>Gillain Maxence</t>
  </si>
  <si>
    <t>Bossière</t>
  </si>
  <si>
    <t>Decuber Mathys</t>
  </si>
  <si>
    <t>Nc</t>
  </si>
  <si>
    <t>DIVISION  2B</t>
  </si>
  <si>
    <t>Detry Robin</t>
  </si>
  <si>
    <t>Profondeville</t>
  </si>
  <si>
    <t>NC</t>
  </si>
  <si>
    <t>DIVISION  2C</t>
  </si>
  <si>
    <t>Mailleux Anouk</t>
  </si>
  <si>
    <t>Poucet Romain</t>
  </si>
  <si>
    <t>Dinant</t>
  </si>
  <si>
    <t>Blasutig  Hugo</t>
  </si>
  <si>
    <t>Mickey</t>
  </si>
  <si>
    <t>Piette Arthur</t>
  </si>
  <si>
    <t>Burnot</t>
  </si>
  <si>
    <t>EBS</t>
  </si>
  <si>
    <t>DIVISION  3A</t>
  </si>
  <si>
    <t>CTT Andoy</t>
  </si>
  <si>
    <t>Ansseau Felix</t>
  </si>
  <si>
    <t>Caudron Timéo</t>
  </si>
  <si>
    <t>Rhisnes</t>
  </si>
  <si>
    <t>Suarlée</t>
  </si>
  <si>
    <t>Grabishenko Maxime</t>
  </si>
  <si>
    <t>DIVISION  3B</t>
  </si>
  <si>
    <t>Detry Martin</t>
  </si>
  <si>
    <t>Falque Romain</t>
  </si>
  <si>
    <t>Lauwers Amalya</t>
  </si>
  <si>
    <t>Demeus Adrien</t>
  </si>
  <si>
    <t>Martin Ilan</t>
  </si>
  <si>
    <t>DIVISION  3C</t>
  </si>
  <si>
    <t>Ficot Mathéo</t>
  </si>
  <si>
    <t>Mailleux Marius</t>
  </si>
  <si>
    <t>Demoulin Lilian</t>
  </si>
  <si>
    <t>Barrages</t>
  </si>
  <si>
    <t>Collard Fiorella</t>
  </si>
  <si>
    <t>Delaunois Olivia</t>
  </si>
  <si>
    <t>DIVISION  3D</t>
  </si>
  <si>
    <t>Lenoir  Jules</t>
  </si>
  <si>
    <t>Degembes Tom</t>
  </si>
  <si>
    <t>Pirson Nathan</t>
  </si>
  <si>
    <t>DIVISION  4A</t>
  </si>
  <si>
    <t>Henrard Hery</t>
  </si>
  <si>
    <t>CDH</t>
  </si>
  <si>
    <t>Alsteen Guillaume</t>
  </si>
  <si>
    <t>DIVISION  4B</t>
  </si>
  <si>
    <t>Daubresse Axel</t>
  </si>
  <si>
    <t>Philippart Martial</t>
  </si>
  <si>
    <t>Gentier Esteban</t>
  </si>
  <si>
    <t>Leuze</t>
  </si>
  <si>
    <t>DIVISION  4C</t>
  </si>
  <si>
    <t>Sablon Thomas</t>
  </si>
  <si>
    <t>Jouan Eulalie</t>
  </si>
  <si>
    <t>Marteaux Ines</t>
  </si>
  <si>
    <t>Debart Julien</t>
  </si>
  <si>
    <t>Mailleux Rose</t>
  </si>
  <si>
    <t>Collard Clélia</t>
  </si>
  <si>
    <t>Moustier</t>
  </si>
  <si>
    <t>DIVISION  4D</t>
  </si>
  <si>
    <t>Jacquart François</t>
  </si>
  <si>
    <t>Delannoy Nathan</t>
  </si>
  <si>
    <t>Lambotte Gabriel</t>
  </si>
  <si>
    <t>Piette Lucas</t>
  </si>
  <si>
    <t>Malonne</t>
  </si>
  <si>
    <t>CADETS</t>
  </si>
  <si>
    <t>Pla</t>
  </si>
  <si>
    <t>CLA</t>
  </si>
  <si>
    <t>PH1</t>
  </si>
  <si>
    <t>PH2</t>
  </si>
  <si>
    <t>PH3</t>
  </si>
  <si>
    <t>PH4</t>
  </si>
  <si>
    <t>Total</t>
  </si>
  <si>
    <t>Pts</t>
  </si>
  <si>
    <t>PREMINIMES GARCONS</t>
  </si>
  <si>
    <t>POUSSINS GARCONS</t>
  </si>
  <si>
    <t>CADETTES</t>
  </si>
  <si>
    <t>MINIMES FILLES</t>
  </si>
  <si>
    <t>PREMINIMES FILLES</t>
  </si>
  <si>
    <t>Cordier Helena</t>
  </si>
  <si>
    <t>POUSSINS FILLES</t>
  </si>
  <si>
    <t>CIRCUIT PROVINCIAL Dandoy-Sports 2019-2020</t>
  </si>
  <si>
    <t>DIVISION  4E</t>
  </si>
  <si>
    <t>DIVISION  4F</t>
  </si>
  <si>
    <t>DIVISION  4G</t>
  </si>
  <si>
    <t>DIVISION  4H</t>
  </si>
  <si>
    <t>Poty Ethan</t>
  </si>
  <si>
    <t>Laroche Martin</t>
  </si>
  <si>
    <t>Scheffers Valentin</t>
  </si>
  <si>
    <t>Meurant Guillaume</t>
  </si>
  <si>
    <t>Quoitin Benoit</t>
  </si>
  <si>
    <t>Cattelain Gregoire</t>
  </si>
  <si>
    <t>Deneure  Thimoty</t>
  </si>
  <si>
    <t>Thielemans Romain</t>
  </si>
  <si>
    <t>Deneyer Antoine</t>
  </si>
  <si>
    <t>Delperdange Baptiste</t>
  </si>
  <si>
    <t>Haepers Nathan</t>
  </si>
  <si>
    <t>Janssens  Tao</t>
  </si>
  <si>
    <t>Liegeois Owen</t>
  </si>
  <si>
    <t>Sartiaux Nicolas</t>
  </si>
  <si>
    <t>Defrene Louis</t>
  </si>
  <si>
    <t>Remy Clement</t>
  </si>
  <si>
    <t>Nameche Tom</t>
  </si>
  <si>
    <t>Baps Maxense</t>
  </si>
  <si>
    <t>Sotré Clement</t>
  </si>
  <si>
    <t>Chatelain Tristan</t>
  </si>
  <si>
    <t>Dedoncker  Augustin</t>
  </si>
  <si>
    <t>Janssens  Kyo</t>
  </si>
  <si>
    <t>Dreze Valentin</t>
  </si>
  <si>
    <t>Colaianni Mauro</t>
  </si>
  <si>
    <t>Godard Noam</t>
  </si>
  <si>
    <t>Colige Eliott</t>
  </si>
  <si>
    <t>Vuylsteke Oscar</t>
  </si>
  <si>
    <t>Etienne Lucas</t>
  </si>
  <si>
    <t>Lamy Pierre-Louis</t>
  </si>
  <si>
    <t>Thirifays Vincent</t>
  </si>
  <si>
    <t>Coban Joachim</t>
  </si>
  <si>
    <t>Creteleine Thibault</t>
  </si>
  <si>
    <t>Evrard Alexandre</t>
  </si>
  <si>
    <t>Gonrieux</t>
  </si>
  <si>
    <t>Jemclub</t>
  </si>
  <si>
    <t>Villers Promotion</t>
  </si>
  <si>
    <t>Champ d'en Haut</t>
  </si>
  <si>
    <t>Sauvenière</t>
  </si>
  <si>
    <t>CTT Evrehailles</t>
  </si>
  <si>
    <t>Tillier</t>
  </si>
  <si>
    <t>MINIMES GARCONS</t>
  </si>
  <si>
    <t>Nyaminani Nolan</t>
  </si>
  <si>
    <t>Medard Mathieu</t>
  </si>
  <si>
    <t>Poncelet Mathias</t>
  </si>
  <si>
    <t>Ruelle Jules</t>
  </si>
  <si>
    <t>Depireux Theo</t>
  </si>
  <si>
    <t>Loise Luca</t>
  </si>
  <si>
    <t>De Vries Manoa</t>
  </si>
  <si>
    <t>Pirlot Hugo</t>
  </si>
  <si>
    <t>Brichard Emile</t>
  </si>
  <si>
    <t>Henrion  Mathieu</t>
  </si>
  <si>
    <t>Binon Samuel</t>
  </si>
  <si>
    <t>Clits Hugo</t>
  </si>
  <si>
    <t>Loyers</t>
  </si>
  <si>
    <t>Leclercq Gabriel</t>
  </si>
  <si>
    <t>Maldague Noah</t>
  </si>
  <si>
    <t>Genicot Enzo</t>
  </si>
  <si>
    <t>Damman Oskar</t>
  </si>
  <si>
    <t>Delcourt Louison</t>
  </si>
  <si>
    <t>Coppin Martin</t>
  </si>
  <si>
    <t>Mathieu Tao</t>
  </si>
  <si>
    <t>Fabry Romain</t>
  </si>
  <si>
    <t>TT Leuze 65</t>
  </si>
  <si>
    <t>Demeulenaere Antoine</t>
  </si>
  <si>
    <t>Leclercq Hevaël</t>
  </si>
  <si>
    <t>Quoitin Vincent</t>
  </si>
  <si>
    <t>Jeanmart Theodore</t>
  </si>
  <si>
    <t>Monteleone Doriano</t>
  </si>
  <si>
    <t>Titeux Austin</t>
  </si>
  <si>
    <t>Delatte Florian</t>
  </si>
  <si>
    <t>Yernaux  Hugolin</t>
  </si>
  <si>
    <t>Zeman Hugo</t>
  </si>
  <si>
    <t>Lamy Jonas</t>
  </si>
  <si>
    <t>Buscaino Cyril</t>
  </si>
  <si>
    <t>Gautier Evan</t>
  </si>
  <si>
    <t>loyers</t>
  </si>
  <si>
    <t>Huang Kayan</t>
  </si>
  <si>
    <t>Melas Romain</t>
  </si>
  <si>
    <t>Dufourmantelle Guilain</t>
  </si>
  <si>
    <t>Colaianni Leano</t>
  </si>
  <si>
    <t>Genicot Noa</t>
  </si>
  <si>
    <t>Marchal Oscar</t>
  </si>
  <si>
    <t>Mathurin Celian</t>
  </si>
  <si>
    <t>Leclercq Samuel</t>
  </si>
  <si>
    <t>Havelange Arthur</t>
  </si>
  <si>
    <t>Leonard Thomas</t>
  </si>
  <si>
    <t>Delbascour Matheo</t>
  </si>
  <si>
    <t>Evrard Arnaud</t>
  </si>
  <si>
    <t>Jeanmart Benjamin</t>
  </si>
  <si>
    <t>Neufcour Valentin</t>
  </si>
  <si>
    <t>Pire Alexandre</t>
  </si>
  <si>
    <t>Andenne</t>
  </si>
  <si>
    <t>Bolle Nathan</t>
  </si>
  <si>
    <t>Mailleux Gregoire</t>
  </si>
  <si>
    <t>Harvengts Jules</t>
  </si>
  <si>
    <t>Gembloux</t>
  </si>
  <si>
    <t>Colot Clement</t>
  </si>
  <si>
    <t>De Rouck Emilien</t>
  </si>
  <si>
    <t>Godard Theo</t>
  </si>
  <si>
    <t>Beguin Emilien</t>
  </si>
  <si>
    <t>Dujardin Mathias</t>
  </si>
  <si>
    <t>Massing Clovis</t>
  </si>
  <si>
    <t>Tombeur Louis</t>
  </si>
  <si>
    <t>Wautelet Alexia</t>
  </si>
  <si>
    <t>Beauraing</t>
  </si>
  <si>
    <t>Renard Oceane</t>
  </si>
  <si>
    <t>Marcipont Léa</t>
  </si>
  <si>
    <t>Depraetere Perrine</t>
  </si>
  <si>
    <t>Bertrand Isy</t>
  </si>
  <si>
    <t>Bierlair Eline</t>
  </si>
  <si>
    <t>Melas Elise</t>
  </si>
  <si>
    <t>Lamy Alexandrine</t>
  </si>
  <si>
    <t>Bruaux Charlotte</t>
  </si>
  <si>
    <t>Jottreau Lalye</t>
  </si>
  <si>
    <t>Divoy Emy</t>
  </si>
  <si>
    <t>Janssens Lylou</t>
  </si>
  <si>
    <t>Tenniche Elea</t>
  </si>
  <si>
    <t>Colinet Alicia</t>
  </si>
  <si>
    <t>Dewez Eléonore</t>
  </si>
  <si>
    <t>Jambes</t>
  </si>
  <si>
    <t>Hermans Elea</t>
  </si>
  <si>
    <t>Delannoy Emily</t>
  </si>
  <si>
    <t>Dehaes Elea</t>
  </si>
  <si>
    <t>Fraire</t>
  </si>
  <si>
    <t>Dewez Fantine</t>
  </si>
  <si>
    <t>Laroche Marion</t>
  </si>
  <si>
    <t>Lefebvre Charlotte</t>
  </si>
  <si>
    <t>PHASE  4</t>
  </si>
  <si>
    <t>TABORA</t>
  </si>
  <si>
    <t>CIRCUIT PROVINCIAL Dandoy-Sports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</si>
</sst>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\.mm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 Black"/>
      <family val="2"/>
    </font>
    <font>
      <sz val="11"/>
      <name val="Arial Black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6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" fillId="0" borderId="1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1" fontId="15" fillId="0" borderId="4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14" borderId="1" xfId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left" vertical="center"/>
    </xf>
    <xf numFmtId="164" fontId="16" fillId="0" borderId="4" xfId="0" applyNumberFormat="1" applyFont="1" applyBorder="1" applyAlignment="1">
      <alignment horizontal="left" vertical="center"/>
    </xf>
    <xf numFmtId="0" fontId="11" fillId="14" borderId="1" xfId="1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3" borderId="10" xfId="0" applyFont="1" applyFill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10" fillId="14" borderId="1" xfId="1" applyFont="1" applyFill="1" applyBorder="1" applyAlignment="1">
      <alignment horizontal="center" vertical="center"/>
    </xf>
    <xf numFmtId="14" fontId="11" fillId="14" borderId="1" xfId="1" applyNumberFormat="1" applyFont="1" applyFill="1" applyBorder="1" applyAlignment="1">
      <alignment horizontal="center" vertical="center"/>
    </xf>
    <xf numFmtId="0" fontId="11" fillId="14" borderId="2" xfId="1" applyFont="1" applyFill="1" applyBorder="1" applyAlignment="1">
      <alignment horizontal="center" vertical="center"/>
    </xf>
    <xf numFmtId="0" fontId="11" fillId="14" borderId="4" xfId="1" applyFont="1" applyFill="1" applyBorder="1" applyAlignment="1">
      <alignment horizontal="center" vertical="center"/>
    </xf>
    <xf numFmtId="0" fontId="9" fillId="14" borderId="5" xfId="1" applyFont="1" applyFill="1" applyBorder="1" applyAlignment="1">
      <alignment horizontal="center" vertical="center"/>
    </xf>
    <xf numFmtId="0" fontId="9" fillId="14" borderId="2" xfId="1" applyFont="1" applyFill="1" applyBorder="1" applyAlignment="1">
      <alignment horizontal="center" vertical="center"/>
    </xf>
    <xf numFmtId="0" fontId="9" fillId="14" borderId="8" xfId="1" applyFont="1" applyFill="1" applyBorder="1" applyAlignment="1">
      <alignment horizontal="center" vertical="center"/>
    </xf>
    <xf numFmtId="0" fontId="9" fillId="14" borderId="1" xfId="1" applyFont="1" applyFill="1" applyBorder="1" applyAlignment="1">
      <alignment horizontal="center" vertical="center"/>
    </xf>
    <xf numFmtId="0" fontId="13" fillId="14" borderId="2" xfId="1" applyFont="1" applyFill="1" applyBorder="1" applyAlignment="1">
      <alignment horizontal="left" vertical="center" indent="1"/>
    </xf>
    <xf numFmtId="0" fontId="13" fillId="14" borderId="1" xfId="1" applyNumberFormat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center" vertical="center"/>
    </xf>
    <xf numFmtId="0" fontId="1" fillId="14" borderId="0" xfId="1" applyFont="1" applyFill="1" applyAlignment="1">
      <alignment horizontal="center" vertical="center"/>
    </xf>
    <xf numFmtId="0" fontId="1" fillId="14" borderId="3" xfId="1" applyFont="1" applyFill="1" applyBorder="1" applyAlignment="1">
      <alignment horizontal="center" vertical="center"/>
    </xf>
    <xf numFmtId="0" fontId="1" fillId="14" borderId="0" xfId="1" applyFont="1" applyFill="1" applyAlignment="1">
      <alignment vertical="center"/>
    </xf>
    <xf numFmtId="0" fontId="9" fillId="14" borderId="3" xfId="1" applyFont="1" applyFill="1" applyBorder="1" applyAlignment="1">
      <alignment horizontal="center" vertical="center"/>
    </xf>
    <xf numFmtId="0" fontId="12" fillId="14" borderId="3" xfId="1" applyFont="1" applyFill="1" applyBorder="1" applyAlignment="1">
      <alignment horizontal="center" vertical="center"/>
    </xf>
    <xf numFmtId="0" fontId="11" fillId="14" borderId="3" xfId="1" applyFont="1" applyFill="1" applyBorder="1" applyAlignment="1">
      <alignment horizontal="center" vertical="center"/>
    </xf>
    <xf numFmtId="0" fontId="1" fillId="14" borderId="0" xfId="1" applyFont="1" applyFill="1"/>
    <xf numFmtId="0" fontId="1" fillId="14" borderId="0" xfId="1" applyFont="1" applyFill="1" applyAlignment="1">
      <alignment horizontal="center"/>
    </xf>
    <xf numFmtId="0" fontId="10" fillId="14" borderId="9" xfId="1" applyFont="1" applyFill="1" applyBorder="1" applyAlignment="1">
      <alignment horizontal="center" vertical="center"/>
    </xf>
    <xf numFmtId="0" fontId="10" fillId="14" borderId="6" xfId="1" applyFont="1" applyFill="1" applyBorder="1" applyAlignment="1">
      <alignment horizontal="center" vertical="center"/>
    </xf>
    <xf numFmtId="0" fontId="10" fillId="14" borderId="10" xfId="1" applyFont="1" applyFill="1" applyBorder="1" applyAlignment="1">
      <alignment horizontal="center" vertical="center"/>
    </xf>
    <xf numFmtId="0" fontId="10" fillId="14" borderId="8" xfId="1" applyFont="1" applyFill="1" applyBorder="1" applyAlignment="1">
      <alignment horizontal="center" vertical="center"/>
    </xf>
    <xf numFmtId="0" fontId="10" fillId="14" borderId="7" xfId="1" applyFont="1" applyFill="1" applyBorder="1" applyAlignment="1">
      <alignment horizontal="center" vertical="center"/>
    </xf>
    <xf numFmtId="0" fontId="10" fillId="14" borderId="11" xfId="1" applyFont="1" applyFill="1" applyBorder="1" applyAlignment="1">
      <alignment horizontal="center" vertical="center"/>
    </xf>
    <xf numFmtId="0" fontId="1" fillId="14" borderId="1" xfId="1" applyFont="1" applyFill="1" applyBorder="1" applyAlignment="1">
      <alignment horizontal="center"/>
    </xf>
    <xf numFmtId="14" fontId="11" fillId="14" borderId="3" xfId="1" applyNumberFormat="1" applyFont="1" applyFill="1" applyBorder="1" applyAlignment="1">
      <alignment horizontal="center" vertical="center"/>
    </xf>
    <xf numFmtId="0" fontId="9" fillId="14" borderId="1" xfId="1" applyNumberFormat="1" applyFont="1" applyFill="1" applyBorder="1" applyAlignment="1">
      <alignment horizontal="center" vertical="center"/>
    </xf>
    <xf numFmtId="0" fontId="9" fillId="14" borderId="6" xfId="1" applyFont="1" applyFill="1" applyBorder="1" applyAlignment="1">
      <alignment horizontal="center" vertical="center"/>
    </xf>
    <xf numFmtId="0" fontId="12" fillId="14" borderId="6" xfId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</cellXfs>
  <cellStyles count="28">
    <cellStyle name="Accent1 - 20 %" xfId="3" xr:uid="{00000000-0005-0000-0000-000000000000}"/>
    <cellStyle name="Accent1 - 40 %" xfId="4" xr:uid="{00000000-0005-0000-0000-000001000000}"/>
    <cellStyle name="Accent1 - 60 %" xfId="5" xr:uid="{00000000-0005-0000-0000-000002000000}"/>
    <cellStyle name="Accent2 - 20 %" xfId="6" xr:uid="{00000000-0005-0000-0000-000003000000}"/>
    <cellStyle name="Accent2 - 40 %" xfId="7" xr:uid="{00000000-0005-0000-0000-000004000000}"/>
    <cellStyle name="Accent2 - 60 %" xfId="8" xr:uid="{00000000-0005-0000-0000-000005000000}"/>
    <cellStyle name="Accent3 - 20 %" xfId="9" xr:uid="{00000000-0005-0000-0000-000006000000}"/>
    <cellStyle name="Accent3 - 40 %" xfId="10" xr:uid="{00000000-0005-0000-0000-000007000000}"/>
    <cellStyle name="Accent3 - 60 %" xfId="11" xr:uid="{00000000-0005-0000-0000-000008000000}"/>
    <cellStyle name="Accent4 - 20 %" xfId="12" xr:uid="{00000000-0005-0000-0000-000009000000}"/>
    <cellStyle name="Accent4 - 40 %" xfId="13" xr:uid="{00000000-0005-0000-0000-00000A000000}"/>
    <cellStyle name="Accent4 - 60 %" xfId="14" xr:uid="{00000000-0005-0000-0000-00000B000000}"/>
    <cellStyle name="Accent5 - 20 %" xfId="15" xr:uid="{00000000-0005-0000-0000-00000C000000}"/>
    <cellStyle name="Accent5 - 40 %" xfId="16" xr:uid="{00000000-0005-0000-0000-00000D000000}"/>
    <cellStyle name="Accent5 - 60 %" xfId="17" xr:uid="{00000000-0005-0000-0000-00000E000000}"/>
    <cellStyle name="Accent6 - 20 %" xfId="18" xr:uid="{00000000-0005-0000-0000-00000F000000}"/>
    <cellStyle name="Accent6 - 40 %" xfId="19" xr:uid="{00000000-0005-0000-0000-000010000000}"/>
    <cellStyle name="Accent6 - 60 %" xfId="20" xr:uid="{00000000-0005-0000-0000-000011000000}"/>
    <cellStyle name="Emphase 1" xfId="21" xr:uid="{00000000-0005-0000-0000-000012000000}"/>
    <cellStyle name="Emphase 2" xfId="22" xr:uid="{00000000-0005-0000-0000-000013000000}"/>
    <cellStyle name="Emphase 3" xfId="23" xr:uid="{00000000-0005-0000-0000-000014000000}"/>
    <cellStyle name="int" xfId="24" xr:uid="{00000000-0005-0000-0000-000015000000}"/>
    <cellStyle name="Lien hypertexte 2" xfId="25" xr:uid="{00000000-0005-0000-0000-000016000000}"/>
    <cellStyle name="Normal" xfId="0" builtinId="0"/>
    <cellStyle name="Normal 2" xfId="1" xr:uid="{00000000-0005-0000-0000-000018000000}"/>
    <cellStyle name="Normal 2 2" xfId="2" xr:uid="{00000000-0005-0000-0000-000019000000}"/>
    <cellStyle name="Normal 3" xfId="26" xr:uid="{00000000-0005-0000-0000-00001A000000}"/>
    <cellStyle name="Titre de la feuille" xfId="27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cri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s"/>
      <sheetName val="Feuil5"/>
      <sheetName val="donnees"/>
      <sheetName val="impression"/>
      <sheetName val="cla"/>
      <sheetName val="aa"/>
      <sheetName val="copie"/>
      <sheetName val="imperatif"/>
      <sheetName val="Feuil1"/>
      <sheetName val="Feuil2"/>
      <sheetName val="Feuil3"/>
      <sheetName val="Feuil4"/>
    </sheetNames>
    <sheetDataSet>
      <sheetData sheetId="0">
        <row r="1">
          <cell r="A1" t="str">
            <v>N</v>
          </cell>
          <cell r="B1" t="str">
            <v>Nom</v>
          </cell>
          <cell r="C1" t="str">
            <v>Prénom</v>
          </cell>
          <cell r="D1" t="str">
            <v>Nom Complet</v>
          </cell>
          <cell r="E1" t="str">
            <v>Cla</v>
          </cell>
          <cell r="F1" t="str">
            <v>Ind</v>
          </cell>
          <cell r="G1" t="str">
            <v>Club</v>
          </cell>
        </row>
        <row r="2">
          <cell r="A2">
            <v>126</v>
          </cell>
          <cell r="B2" t="str">
            <v>Mailleux</v>
          </cell>
          <cell r="C2" t="str">
            <v>Anouk</v>
          </cell>
          <cell r="D2" t="str">
            <v>Mailleux Anouk</v>
          </cell>
          <cell r="E2" t="str">
            <v>D6</v>
          </cell>
          <cell r="F2" t="str">
            <v>N073</v>
          </cell>
          <cell r="G2" t="str">
            <v>La Cipale</v>
          </cell>
        </row>
        <row r="3">
          <cell r="A3">
            <v>56</v>
          </cell>
          <cell r="B3" t="str">
            <v>Alsteen</v>
          </cell>
          <cell r="C3" t="str">
            <v>Guillaume</v>
          </cell>
          <cell r="D3" t="str">
            <v>Alsteen Guillaume</v>
          </cell>
          <cell r="E3" t="str">
            <v>E6</v>
          </cell>
          <cell r="F3" t="str">
            <v>N051</v>
          </cell>
          <cell r="G3" t="str">
            <v>Vedrinamur</v>
          </cell>
        </row>
        <row r="4">
          <cell r="A4">
            <v>105</v>
          </cell>
          <cell r="B4" t="str">
            <v>Ansseau</v>
          </cell>
          <cell r="C4" t="str">
            <v>Felix</v>
          </cell>
          <cell r="D4" t="str">
            <v>Ansseau Felix</v>
          </cell>
          <cell r="E4" t="str">
            <v>E2</v>
          </cell>
          <cell r="F4" t="str">
            <v>N119</v>
          </cell>
          <cell r="G4" t="str">
            <v>Bossière</v>
          </cell>
        </row>
        <row r="5">
          <cell r="A5">
            <v>141</v>
          </cell>
          <cell r="B5" t="str">
            <v>Baps</v>
          </cell>
          <cell r="C5" t="str">
            <v>Maxense</v>
          </cell>
          <cell r="D5" t="str">
            <v>Baps Maxense</v>
          </cell>
          <cell r="E5" t="str">
            <v>NC</v>
          </cell>
          <cell r="F5" t="str">
            <v>N028</v>
          </cell>
          <cell r="G5" t="str">
            <v>Les Isnes</v>
          </cell>
        </row>
        <row r="6">
          <cell r="A6">
            <v>94</v>
          </cell>
          <cell r="B6" t="str">
            <v>Beguin</v>
          </cell>
          <cell r="C6" t="str">
            <v>Emilien</v>
          </cell>
          <cell r="D6" t="str">
            <v>Beguin Emilien</v>
          </cell>
          <cell r="E6" t="str">
            <v>NC</v>
          </cell>
          <cell r="F6" t="str">
            <v>N163</v>
          </cell>
          <cell r="G6" t="str">
            <v>Suarlée</v>
          </cell>
        </row>
        <row r="7">
          <cell r="A7">
            <v>52</v>
          </cell>
          <cell r="B7" t="str">
            <v>Bertrand</v>
          </cell>
          <cell r="C7" t="str">
            <v>Isy</v>
          </cell>
          <cell r="D7" t="str">
            <v>Bertrand Isy</v>
          </cell>
          <cell r="E7" t="str">
            <v>NC</v>
          </cell>
          <cell r="F7" t="str">
            <v>N100</v>
          </cell>
          <cell r="G7" t="str">
            <v>CTT Andoy</v>
          </cell>
        </row>
        <row r="8">
          <cell r="A8">
            <v>113</v>
          </cell>
          <cell r="B8" t="str">
            <v>Bierlair</v>
          </cell>
          <cell r="C8" t="str">
            <v>Eline</v>
          </cell>
          <cell r="D8" t="str">
            <v>Bierlair Eline</v>
          </cell>
          <cell r="E8" t="str">
            <v>NC</v>
          </cell>
          <cell r="F8" t="str">
            <v>N028</v>
          </cell>
          <cell r="G8" t="str">
            <v>Les Isnes</v>
          </cell>
        </row>
        <row r="9">
          <cell r="A9">
            <v>148</v>
          </cell>
          <cell r="B9" t="str">
            <v>Binon</v>
          </cell>
          <cell r="C9" t="str">
            <v>Samuel</v>
          </cell>
          <cell r="D9" t="str">
            <v>Binon Samuel</v>
          </cell>
          <cell r="E9" t="str">
            <v>NC</v>
          </cell>
          <cell r="F9" t="str">
            <v>N052</v>
          </cell>
          <cell r="G9" t="str">
            <v>Moustier</v>
          </cell>
        </row>
        <row r="10">
          <cell r="A10">
            <v>72</v>
          </cell>
          <cell r="B10" t="str">
            <v xml:space="preserve">Blasutig </v>
          </cell>
          <cell r="C10" t="str">
            <v>Hugo</v>
          </cell>
          <cell r="D10" t="str">
            <v>Blasutig  Hugo</v>
          </cell>
          <cell r="E10" t="str">
            <v>E0</v>
          </cell>
          <cell r="F10" t="str">
            <v>N025</v>
          </cell>
          <cell r="G10" t="str">
            <v>Mickey</v>
          </cell>
        </row>
        <row r="11">
          <cell r="A11">
            <v>24</v>
          </cell>
          <cell r="B11" t="str">
            <v>Bolle</v>
          </cell>
          <cell r="C11" t="str">
            <v>Nathan</v>
          </cell>
          <cell r="D11" t="str">
            <v>Bolle Nathan</v>
          </cell>
          <cell r="E11" t="str">
            <v>NC</v>
          </cell>
          <cell r="F11" t="str">
            <v>N114</v>
          </cell>
          <cell r="G11" t="str">
            <v>Gonrieux</v>
          </cell>
        </row>
        <row r="12">
          <cell r="A12">
            <v>26</v>
          </cell>
          <cell r="B12" t="str">
            <v>Brichard</v>
          </cell>
          <cell r="C12" t="str">
            <v>Emile</v>
          </cell>
          <cell r="D12" t="str">
            <v>Brichard Emile</v>
          </cell>
          <cell r="E12" t="str">
            <v>E6</v>
          </cell>
          <cell r="F12" t="str">
            <v>N100</v>
          </cell>
          <cell r="G12" t="str">
            <v>Andoy</v>
          </cell>
        </row>
        <row r="13">
          <cell r="A13">
            <v>83</v>
          </cell>
          <cell r="B13" t="str">
            <v>Bruaux</v>
          </cell>
          <cell r="C13" t="str">
            <v>Charlotte</v>
          </cell>
          <cell r="D13" t="str">
            <v>Bruaux Charlotte</v>
          </cell>
          <cell r="E13" t="str">
            <v>NC</v>
          </cell>
          <cell r="F13" t="str">
            <v>N051</v>
          </cell>
          <cell r="G13" t="str">
            <v>Vedrinamur</v>
          </cell>
        </row>
        <row r="14">
          <cell r="A14">
            <v>27</v>
          </cell>
          <cell r="B14" t="str">
            <v>Buscaino</v>
          </cell>
          <cell r="C14" t="str">
            <v>Cyril</v>
          </cell>
          <cell r="D14" t="str">
            <v>Buscaino Cyril</v>
          </cell>
          <cell r="E14" t="str">
            <v>NC</v>
          </cell>
          <cell r="F14" t="str">
            <v>N051</v>
          </cell>
          <cell r="G14" t="str">
            <v>Vedrinamur</v>
          </cell>
        </row>
        <row r="15">
          <cell r="A15">
            <v>25</v>
          </cell>
          <cell r="B15" t="str">
            <v>Cattelain</v>
          </cell>
          <cell r="C15" t="str">
            <v>Gregoire</v>
          </cell>
          <cell r="D15" t="str">
            <v>Cattelain Gregoire</v>
          </cell>
          <cell r="E15" t="str">
            <v>E6</v>
          </cell>
          <cell r="F15" t="str">
            <v>N118</v>
          </cell>
          <cell r="G15" t="str">
            <v>Profondeville</v>
          </cell>
        </row>
        <row r="16">
          <cell r="A16">
            <v>122</v>
          </cell>
          <cell r="B16" t="str">
            <v>Caudron</v>
          </cell>
          <cell r="C16" t="str">
            <v>Timéo</v>
          </cell>
          <cell r="D16" t="str">
            <v>Caudron Timéo</v>
          </cell>
          <cell r="E16" t="str">
            <v>E4</v>
          </cell>
          <cell r="F16" t="str">
            <v>N119</v>
          </cell>
          <cell r="G16" t="str">
            <v>Bossière</v>
          </cell>
        </row>
        <row r="17">
          <cell r="A17">
            <v>63</v>
          </cell>
          <cell r="B17" t="str">
            <v>Chatelain</v>
          </cell>
          <cell r="C17" t="str">
            <v>Tristan</v>
          </cell>
          <cell r="D17" t="str">
            <v>Chatelain Tristan</v>
          </cell>
          <cell r="E17" t="str">
            <v>E6</v>
          </cell>
          <cell r="F17" t="str">
            <v>N104</v>
          </cell>
          <cell r="G17" t="str">
            <v>Malonne</v>
          </cell>
        </row>
        <row r="18">
          <cell r="A18">
            <v>93</v>
          </cell>
          <cell r="B18" t="str">
            <v>Clits</v>
          </cell>
          <cell r="C18" t="str">
            <v>Hugo</v>
          </cell>
          <cell r="D18" t="str">
            <v>Clits Hugo</v>
          </cell>
          <cell r="E18" t="str">
            <v>E4</v>
          </cell>
          <cell r="F18" t="str">
            <v>N120</v>
          </cell>
          <cell r="G18" t="str">
            <v>Loyers</v>
          </cell>
        </row>
        <row r="19">
          <cell r="A19">
            <v>140</v>
          </cell>
          <cell r="B19" t="str">
            <v>Coban</v>
          </cell>
          <cell r="C19" t="str">
            <v>Joachim</v>
          </cell>
          <cell r="D19" t="str">
            <v>Coban Joachim</v>
          </cell>
          <cell r="E19" t="str">
            <v>NC</v>
          </cell>
          <cell r="F19" t="str">
            <v>N119</v>
          </cell>
          <cell r="G19" t="str">
            <v>Bossière</v>
          </cell>
        </row>
        <row r="20">
          <cell r="A20">
            <v>102</v>
          </cell>
          <cell r="B20" t="str">
            <v>Colaianni</v>
          </cell>
          <cell r="C20" t="str">
            <v>Leano</v>
          </cell>
          <cell r="D20" t="str">
            <v>Colaianni Leano</v>
          </cell>
          <cell r="E20" t="str">
            <v>NC</v>
          </cell>
          <cell r="F20" t="str">
            <v>N130</v>
          </cell>
          <cell r="G20" t="str">
            <v>CDH</v>
          </cell>
        </row>
        <row r="21">
          <cell r="A21">
            <v>101</v>
          </cell>
          <cell r="B21" t="str">
            <v>Colaianni</v>
          </cell>
          <cell r="C21" t="str">
            <v>Mauro</v>
          </cell>
          <cell r="D21" t="str">
            <v>Colaianni Mauro</v>
          </cell>
          <cell r="E21" t="str">
            <v>NC</v>
          </cell>
          <cell r="F21" t="str">
            <v>N130</v>
          </cell>
          <cell r="G21" t="str">
            <v>CDH</v>
          </cell>
        </row>
        <row r="22">
          <cell r="A22">
            <v>16</v>
          </cell>
          <cell r="B22" t="str">
            <v>Colige</v>
          </cell>
          <cell r="C22" t="str">
            <v>Eliott</v>
          </cell>
          <cell r="D22" t="str">
            <v>Colige Eliott</v>
          </cell>
          <cell r="E22" t="str">
            <v>E6</v>
          </cell>
          <cell r="F22" t="str">
            <v>N131</v>
          </cell>
          <cell r="G22" t="str">
            <v>CTT Evrehailles</v>
          </cell>
        </row>
        <row r="23">
          <cell r="A23">
            <v>153</v>
          </cell>
          <cell r="B23" t="str">
            <v>Colinet</v>
          </cell>
          <cell r="C23" t="str">
            <v>Alicia</v>
          </cell>
          <cell r="D23" t="str">
            <v>Colinet Alicia</v>
          </cell>
          <cell r="E23" t="str">
            <v>NC</v>
          </cell>
          <cell r="F23" t="str">
            <v>N069</v>
          </cell>
          <cell r="G23" t="str">
            <v>Philippeville</v>
          </cell>
        </row>
        <row r="24">
          <cell r="A24">
            <v>144</v>
          </cell>
          <cell r="B24" t="str">
            <v>Collard</v>
          </cell>
          <cell r="C24" t="str">
            <v>Fiorella</v>
          </cell>
          <cell r="D24" t="str">
            <v>Collard Fiorella</v>
          </cell>
          <cell r="E24" t="str">
            <v>E6</v>
          </cell>
          <cell r="F24" t="str">
            <v>N051</v>
          </cell>
          <cell r="G24" t="str">
            <v>Vedrinamur</v>
          </cell>
        </row>
        <row r="25">
          <cell r="A25">
            <v>145</v>
          </cell>
          <cell r="B25" t="str">
            <v>Collard</v>
          </cell>
          <cell r="C25" t="str">
            <v>Clélia</v>
          </cell>
          <cell r="D25" t="str">
            <v>Collard Clélia</v>
          </cell>
          <cell r="E25" t="str">
            <v>NC</v>
          </cell>
          <cell r="F25" t="str">
            <v>N052</v>
          </cell>
          <cell r="G25" t="str">
            <v>Vedrinamur</v>
          </cell>
        </row>
        <row r="26">
          <cell r="A26">
            <v>46</v>
          </cell>
          <cell r="B26" t="str">
            <v>Colot</v>
          </cell>
          <cell r="C26" t="str">
            <v>Clement</v>
          </cell>
          <cell r="D26" t="str">
            <v>Colot Clement</v>
          </cell>
          <cell r="E26" t="str">
            <v>NC</v>
          </cell>
          <cell r="F26" t="str">
            <v>N103</v>
          </cell>
          <cell r="G26" t="str">
            <v>Rhisnes</v>
          </cell>
        </row>
        <row r="27">
          <cell r="A27">
            <v>6</v>
          </cell>
          <cell r="B27" t="str">
            <v>Coppin</v>
          </cell>
          <cell r="C27" t="str">
            <v>Martin</v>
          </cell>
          <cell r="D27" t="str">
            <v>Coppin Martin</v>
          </cell>
          <cell r="E27" t="str">
            <v>NC</v>
          </cell>
          <cell r="F27" t="str">
            <v>N210</v>
          </cell>
          <cell r="G27" t="str">
            <v>Flawinne</v>
          </cell>
        </row>
        <row r="28">
          <cell r="A28">
            <v>70</v>
          </cell>
          <cell r="B28" t="str">
            <v>Cordier</v>
          </cell>
          <cell r="C28" t="str">
            <v>Helena</v>
          </cell>
          <cell r="D28" t="str">
            <v>Cordier Helena</v>
          </cell>
          <cell r="E28" t="str">
            <v>E4</v>
          </cell>
          <cell r="F28" t="str">
            <v>N025</v>
          </cell>
          <cell r="G28" t="str">
            <v>Mickey</v>
          </cell>
        </row>
        <row r="29">
          <cell r="A29">
            <v>136</v>
          </cell>
          <cell r="B29" t="str">
            <v>Creteleine</v>
          </cell>
          <cell r="C29" t="str">
            <v>Thibault</v>
          </cell>
          <cell r="D29" t="str">
            <v>Creteleine Thibault</v>
          </cell>
          <cell r="E29" t="str">
            <v>NC</v>
          </cell>
          <cell r="F29" t="str">
            <v>N069</v>
          </cell>
          <cell r="G29" t="str">
            <v>Philippeville</v>
          </cell>
        </row>
        <row r="30">
          <cell r="A30">
            <v>64</v>
          </cell>
          <cell r="B30" t="str">
            <v>Damman</v>
          </cell>
          <cell r="C30" t="str">
            <v>Oskar</v>
          </cell>
          <cell r="D30" t="str">
            <v>Damman Oskar</v>
          </cell>
          <cell r="E30" t="str">
            <v>NC</v>
          </cell>
          <cell r="F30" t="str">
            <v>N119</v>
          </cell>
          <cell r="G30" t="str">
            <v>Bossière</v>
          </cell>
        </row>
        <row r="31">
          <cell r="A31">
            <v>74</v>
          </cell>
          <cell r="B31" t="str">
            <v>Daubresse</v>
          </cell>
          <cell r="C31" t="str">
            <v>Axel</v>
          </cell>
          <cell r="D31" t="str">
            <v>Daubresse Axel</v>
          </cell>
          <cell r="E31" t="str">
            <v>E4</v>
          </cell>
          <cell r="F31" t="str">
            <v>N130</v>
          </cell>
          <cell r="G31" t="str">
            <v>CDH</v>
          </cell>
        </row>
        <row r="32">
          <cell r="A32">
            <v>34</v>
          </cell>
          <cell r="B32" t="str">
            <v>De Rouck</v>
          </cell>
          <cell r="C32" t="str">
            <v>Emilien</v>
          </cell>
          <cell r="D32" t="str">
            <v>De Rouck Emilien</v>
          </cell>
          <cell r="E32" t="str">
            <v>NC</v>
          </cell>
          <cell r="F32" t="str">
            <v>N118</v>
          </cell>
          <cell r="G32" t="str">
            <v>Profondeville</v>
          </cell>
        </row>
        <row r="33">
          <cell r="A33">
            <v>44</v>
          </cell>
          <cell r="B33" t="str">
            <v>De Vries</v>
          </cell>
          <cell r="C33" t="str">
            <v>Manoa</v>
          </cell>
          <cell r="D33" t="str">
            <v>De Vries Manoa</v>
          </cell>
          <cell r="E33" t="str">
            <v>E6</v>
          </cell>
          <cell r="F33" t="str">
            <v>N069</v>
          </cell>
          <cell r="G33" t="str">
            <v>Philippeville</v>
          </cell>
        </row>
        <row r="34">
          <cell r="A34">
            <v>106</v>
          </cell>
          <cell r="B34" t="str">
            <v>Debart</v>
          </cell>
          <cell r="C34" t="str">
            <v>Julien</v>
          </cell>
          <cell r="D34" t="str">
            <v>Debart Julien</v>
          </cell>
          <cell r="E34" t="str">
            <v>E6</v>
          </cell>
          <cell r="F34" t="str">
            <v>N069</v>
          </cell>
          <cell r="G34" t="str">
            <v>Philippeville</v>
          </cell>
        </row>
        <row r="35">
          <cell r="A35">
            <v>87</v>
          </cell>
          <cell r="B35" t="str">
            <v>Decuber</v>
          </cell>
          <cell r="C35" t="str">
            <v>Mathys</v>
          </cell>
          <cell r="D35" t="str">
            <v>Decuber Mathys</v>
          </cell>
          <cell r="E35" t="str">
            <v>E6</v>
          </cell>
          <cell r="F35" t="str">
            <v>N073</v>
          </cell>
          <cell r="G35" t="str">
            <v>La Cipale</v>
          </cell>
        </row>
        <row r="36">
          <cell r="A36">
            <v>9</v>
          </cell>
          <cell r="B36" t="str">
            <v xml:space="preserve">Dedoncker </v>
          </cell>
          <cell r="C36" t="str">
            <v>Augustin</v>
          </cell>
          <cell r="D36" t="str">
            <v>Dedoncker  Augustin</v>
          </cell>
          <cell r="E36" t="str">
            <v>E6</v>
          </cell>
          <cell r="F36" t="str">
            <v>N119</v>
          </cell>
          <cell r="G36" t="str">
            <v>Bossière</v>
          </cell>
        </row>
        <row r="37">
          <cell r="A37">
            <v>45</v>
          </cell>
          <cell r="B37" t="str">
            <v>Defrene</v>
          </cell>
          <cell r="C37" t="str">
            <v>Louis</v>
          </cell>
          <cell r="D37" t="str">
            <v>Defrene Louis</v>
          </cell>
          <cell r="E37" t="str">
            <v>E6</v>
          </cell>
          <cell r="F37" t="str">
            <v>N103</v>
          </cell>
          <cell r="G37" t="str">
            <v>Rhisnes</v>
          </cell>
        </row>
        <row r="38">
          <cell r="A38">
            <v>132</v>
          </cell>
          <cell r="B38" t="str">
            <v>Degembes</v>
          </cell>
          <cell r="C38" t="str">
            <v>Tom</v>
          </cell>
          <cell r="D38" t="str">
            <v>Degembes Tom</v>
          </cell>
          <cell r="E38" t="str">
            <v>E4</v>
          </cell>
          <cell r="F38" t="str">
            <v>N100</v>
          </cell>
          <cell r="G38" t="str">
            <v>Andoy</v>
          </cell>
        </row>
        <row r="39">
          <cell r="A39">
            <v>116</v>
          </cell>
          <cell r="B39" t="str">
            <v>Dehaes</v>
          </cell>
          <cell r="C39" t="str">
            <v>Elea</v>
          </cell>
          <cell r="D39" t="str">
            <v>Dehaes Elea</v>
          </cell>
          <cell r="E39" t="str">
            <v>NC</v>
          </cell>
          <cell r="F39" t="str">
            <v>N180</v>
          </cell>
          <cell r="G39" t="str">
            <v>Fraire</v>
          </cell>
        </row>
        <row r="40">
          <cell r="A40">
            <v>124</v>
          </cell>
          <cell r="B40" t="str">
            <v>Delannoy</v>
          </cell>
          <cell r="C40" t="str">
            <v>Nathan</v>
          </cell>
          <cell r="D40" t="str">
            <v>Delannoy Nathan</v>
          </cell>
          <cell r="E40" t="str">
            <v>E2</v>
          </cell>
          <cell r="F40" t="str">
            <v>N119</v>
          </cell>
          <cell r="G40" t="str">
            <v>Bossière</v>
          </cell>
        </row>
        <row r="41">
          <cell r="A41">
            <v>125</v>
          </cell>
          <cell r="B41" t="str">
            <v>Delannoy</v>
          </cell>
          <cell r="C41" t="str">
            <v>Emily</v>
          </cell>
          <cell r="D41" t="str">
            <v>Delannoy Emily</v>
          </cell>
          <cell r="E41" t="str">
            <v>NC</v>
          </cell>
          <cell r="F41" t="str">
            <v>N119</v>
          </cell>
          <cell r="G41" t="str">
            <v>Bossière</v>
          </cell>
        </row>
        <row r="42">
          <cell r="A42">
            <v>118</v>
          </cell>
          <cell r="B42" t="str">
            <v>Delatte</v>
          </cell>
          <cell r="C42" t="str">
            <v>Florian</v>
          </cell>
          <cell r="D42" t="str">
            <v>Delatte Florian</v>
          </cell>
          <cell r="E42" t="str">
            <v>NC</v>
          </cell>
          <cell r="F42" t="str">
            <v>N027</v>
          </cell>
          <cell r="G42" t="str">
            <v>EBS</v>
          </cell>
        </row>
        <row r="43">
          <cell r="A43">
            <v>84</v>
          </cell>
          <cell r="B43" t="str">
            <v>Delaunois</v>
          </cell>
          <cell r="C43" t="str">
            <v>Olivia</v>
          </cell>
          <cell r="D43" t="str">
            <v>Delaunois Olivia</v>
          </cell>
          <cell r="E43" t="str">
            <v>E6</v>
          </cell>
          <cell r="F43" t="str">
            <v>N073</v>
          </cell>
          <cell r="G43" t="str">
            <v>La Cipale</v>
          </cell>
        </row>
        <row r="44">
          <cell r="A44">
            <v>7</v>
          </cell>
          <cell r="B44" t="str">
            <v>Delbascour</v>
          </cell>
          <cell r="C44" t="str">
            <v>Matheo</v>
          </cell>
          <cell r="D44" t="str">
            <v>Delbascour Matheo</v>
          </cell>
          <cell r="E44" t="str">
            <v>NC</v>
          </cell>
          <cell r="F44" t="str">
            <v>N118</v>
          </cell>
          <cell r="G44" t="str">
            <v>Profondeville</v>
          </cell>
        </row>
        <row r="45">
          <cell r="A45">
            <v>65</v>
          </cell>
          <cell r="B45" t="str">
            <v>Delcourt</v>
          </cell>
          <cell r="C45" t="str">
            <v>louison</v>
          </cell>
          <cell r="D45" t="str">
            <v>Delcourt Louison</v>
          </cell>
          <cell r="E45" t="str">
            <v>NC</v>
          </cell>
          <cell r="F45" t="str">
            <v>N027</v>
          </cell>
          <cell r="G45" t="str">
            <v>EBS</v>
          </cell>
        </row>
        <row r="46">
          <cell r="A46">
            <v>23</v>
          </cell>
          <cell r="B46" t="str">
            <v>Delperdange</v>
          </cell>
          <cell r="C46" t="str">
            <v>Baptiste</v>
          </cell>
          <cell r="D46" t="str">
            <v>Delperdange Baptiste</v>
          </cell>
          <cell r="E46" t="str">
            <v>E2</v>
          </cell>
          <cell r="F46" t="str">
            <v>N051</v>
          </cell>
          <cell r="G46" t="str">
            <v>Vedrinamur</v>
          </cell>
        </row>
        <row r="47">
          <cell r="A47">
            <v>60</v>
          </cell>
          <cell r="B47" t="str">
            <v>Demeulenaere</v>
          </cell>
          <cell r="C47" t="str">
            <v>Antoine</v>
          </cell>
          <cell r="D47" t="str">
            <v>Demeulenaere Antoine</v>
          </cell>
          <cell r="E47" t="str">
            <v>E6</v>
          </cell>
          <cell r="F47" t="str">
            <v>N130</v>
          </cell>
          <cell r="G47" t="str">
            <v>CDH</v>
          </cell>
        </row>
        <row r="48">
          <cell r="A48">
            <v>66</v>
          </cell>
          <cell r="B48" t="str">
            <v>Demeus</v>
          </cell>
          <cell r="C48" t="str">
            <v>Adrien</v>
          </cell>
          <cell r="D48" t="str">
            <v>Demeus Adrien</v>
          </cell>
          <cell r="E48" t="str">
            <v>E6</v>
          </cell>
          <cell r="F48" t="str">
            <v>N051</v>
          </cell>
          <cell r="G48" t="str">
            <v>Vedrinamur</v>
          </cell>
        </row>
        <row r="49">
          <cell r="A49">
            <v>54</v>
          </cell>
          <cell r="B49" t="str">
            <v>Demoulin</v>
          </cell>
          <cell r="C49" t="str">
            <v>Lilian</v>
          </cell>
          <cell r="D49" t="str">
            <v>Demoulin Lilian</v>
          </cell>
          <cell r="E49" t="str">
            <v>E6</v>
          </cell>
          <cell r="F49" t="str">
            <v>N081</v>
          </cell>
          <cell r="G49" t="str">
            <v>Barrages</v>
          </cell>
        </row>
        <row r="50">
          <cell r="A50">
            <v>62</v>
          </cell>
          <cell r="B50" t="str">
            <v xml:space="preserve">Deneure </v>
          </cell>
          <cell r="C50" t="str">
            <v>Thimoty</v>
          </cell>
          <cell r="D50" t="str">
            <v>Deneure  Thimoty</v>
          </cell>
          <cell r="E50" t="str">
            <v>E4</v>
          </cell>
          <cell r="F50" t="str">
            <v>N036</v>
          </cell>
          <cell r="G50" t="str">
            <v>Jemclub</v>
          </cell>
        </row>
        <row r="51">
          <cell r="A51">
            <v>10</v>
          </cell>
          <cell r="B51" t="str">
            <v>Deneyer</v>
          </cell>
          <cell r="C51" t="str">
            <v>Antoine</v>
          </cell>
          <cell r="D51" t="str">
            <v>Deneyer Antoine</v>
          </cell>
          <cell r="E51" t="str">
            <v>E6</v>
          </cell>
          <cell r="F51" t="str">
            <v>N118</v>
          </cell>
          <cell r="G51" t="str">
            <v>Profondeville</v>
          </cell>
        </row>
        <row r="52">
          <cell r="A52">
            <v>67</v>
          </cell>
          <cell r="B52" t="str">
            <v>Depireux</v>
          </cell>
          <cell r="C52" t="str">
            <v>Theo</v>
          </cell>
          <cell r="D52" t="str">
            <v>Depireux Theo</v>
          </cell>
          <cell r="E52" t="str">
            <v>NC</v>
          </cell>
          <cell r="F52" t="str">
            <v>N023</v>
          </cell>
          <cell r="G52" t="str">
            <v>Dinant</v>
          </cell>
        </row>
        <row r="53">
          <cell r="A53">
            <v>51</v>
          </cell>
          <cell r="B53" t="str">
            <v>Depraetere</v>
          </cell>
          <cell r="C53" t="str">
            <v>Perrine</v>
          </cell>
          <cell r="D53" t="str">
            <v>Depraetere Perrine</v>
          </cell>
          <cell r="E53" t="str">
            <v>E6</v>
          </cell>
          <cell r="F53" t="str">
            <v>N079</v>
          </cell>
          <cell r="G53" t="str">
            <v>TT Leuze 65</v>
          </cell>
        </row>
        <row r="54">
          <cell r="A54">
            <v>13</v>
          </cell>
          <cell r="B54" t="str">
            <v>Detry</v>
          </cell>
          <cell r="C54" t="str">
            <v>Martin</v>
          </cell>
          <cell r="D54" t="str">
            <v>Detry Martin</v>
          </cell>
          <cell r="E54" t="str">
            <v>E0</v>
          </cell>
          <cell r="F54" t="str">
            <v>N118</v>
          </cell>
          <cell r="G54" t="str">
            <v>Profondeville</v>
          </cell>
        </row>
        <row r="55">
          <cell r="A55">
            <v>75</v>
          </cell>
          <cell r="B55" t="str">
            <v>Detry</v>
          </cell>
          <cell r="C55" t="str">
            <v>Robin</v>
          </cell>
          <cell r="D55" t="str">
            <v>Detry Robin</v>
          </cell>
          <cell r="E55" t="str">
            <v>E2</v>
          </cell>
          <cell r="F55" t="str">
            <v>N118</v>
          </cell>
          <cell r="G55" t="str">
            <v>Profondeville</v>
          </cell>
        </row>
        <row r="56">
          <cell r="A56">
            <v>121</v>
          </cell>
          <cell r="B56" t="str">
            <v>Dewez</v>
          </cell>
          <cell r="C56" t="str">
            <v>Eléonore</v>
          </cell>
          <cell r="D56" t="str">
            <v>Dewez Eléonore</v>
          </cell>
          <cell r="E56" t="str">
            <v>NC</v>
          </cell>
          <cell r="F56" t="str">
            <v>N104</v>
          </cell>
          <cell r="G56" t="str">
            <v>Malonne</v>
          </cell>
        </row>
        <row r="57">
          <cell r="A57">
            <v>112</v>
          </cell>
          <cell r="B57" t="str">
            <v>Dewez</v>
          </cell>
          <cell r="C57" t="str">
            <v>Fantine</v>
          </cell>
          <cell r="D57" t="str">
            <v>Dewez Fantine</v>
          </cell>
          <cell r="E57" t="str">
            <v>NC</v>
          </cell>
          <cell r="F57" t="str">
            <v>N028</v>
          </cell>
          <cell r="G57" t="str">
            <v>Les Isnes</v>
          </cell>
        </row>
        <row r="58">
          <cell r="A58">
            <v>131</v>
          </cell>
          <cell r="B58" t="str">
            <v>Divoy</v>
          </cell>
          <cell r="C58" t="str">
            <v>Emy</v>
          </cell>
          <cell r="D58" t="str">
            <v>Divoy Emy</v>
          </cell>
          <cell r="E58" t="str">
            <v>NC</v>
          </cell>
          <cell r="F58" t="str">
            <v>N051</v>
          </cell>
          <cell r="G58" t="str">
            <v>Vedrinamur</v>
          </cell>
        </row>
        <row r="59">
          <cell r="A59">
            <v>38</v>
          </cell>
          <cell r="B59" t="str">
            <v>Dreze</v>
          </cell>
          <cell r="C59" t="str">
            <v>Valentin</v>
          </cell>
          <cell r="D59" t="str">
            <v>Dreze Valentin</v>
          </cell>
          <cell r="E59" t="str">
            <v>E6</v>
          </cell>
          <cell r="F59" t="str">
            <v>N130</v>
          </cell>
          <cell r="G59" t="str">
            <v>CDH</v>
          </cell>
        </row>
        <row r="60">
          <cell r="A60">
            <v>30</v>
          </cell>
          <cell r="B60" t="str">
            <v>Dufourmantelle</v>
          </cell>
          <cell r="C60" t="str">
            <v>Guilain</v>
          </cell>
          <cell r="D60" t="str">
            <v>Dufourmantelle Guilain</v>
          </cell>
          <cell r="E60" t="str">
            <v>NC</v>
          </cell>
          <cell r="F60" t="str">
            <v>N073</v>
          </cell>
          <cell r="G60" t="str">
            <v>La Cipale</v>
          </cell>
        </row>
        <row r="61">
          <cell r="A61">
            <v>149</v>
          </cell>
          <cell r="B61" t="str">
            <v>Dujardin</v>
          </cell>
          <cell r="C61" t="str">
            <v>Mathias</v>
          </cell>
          <cell r="D61" t="str">
            <v>Dujardin Mathias</v>
          </cell>
          <cell r="E61" t="str">
            <v>NC</v>
          </cell>
          <cell r="F61" t="str">
            <v>N114</v>
          </cell>
          <cell r="G61" t="str">
            <v>Gonrieux</v>
          </cell>
        </row>
        <row r="62">
          <cell r="A62">
            <v>134</v>
          </cell>
          <cell r="B62" t="str">
            <v>Etienne</v>
          </cell>
          <cell r="C62" t="str">
            <v>Lucas</v>
          </cell>
          <cell r="D62" t="str">
            <v>Etienne Lucas</v>
          </cell>
          <cell r="E62" t="str">
            <v>NC</v>
          </cell>
          <cell r="F62" t="str">
            <v>N159</v>
          </cell>
          <cell r="G62" t="str">
            <v>Tillier</v>
          </cell>
        </row>
        <row r="63">
          <cell r="A63">
            <v>134</v>
          </cell>
          <cell r="B63" t="str">
            <v>Etienne</v>
          </cell>
          <cell r="C63" t="str">
            <v>Lucas</v>
          </cell>
          <cell r="D63" t="str">
            <v>Etienne Lucas</v>
          </cell>
          <cell r="E63" t="str">
            <v>NC</v>
          </cell>
          <cell r="F63" t="str">
            <v>N159</v>
          </cell>
          <cell r="G63" t="str">
            <v>Tillier</v>
          </cell>
        </row>
        <row r="64">
          <cell r="A64">
            <v>114</v>
          </cell>
          <cell r="B64" t="str">
            <v>Evrard</v>
          </cell>
          <cell r="C64" t="str">
            <v>Alexandre</v>
          </cell>
          <cell r="D64" t="str">
            <v>Evrard Alexandre</v>
          </cell>
          <cell r="E64" t="str">
            <v>NC</v>
          </cell>
          <cell r="F64" t="str">
            <v>N028</v>
          </cell>
          <cell r="G64" t="str">
            <v>Les Isnes</v>
          </cell>
        </row>
        <row r="65">
          <cell r="A65">
            <v>115</v>
          </cell>
          <cell r="B65" t="str">
            <v>Evrard</v>
          </cell>
          <cell r="C65" t="str">
            <v>Arnaud</v>
          </cell>
          <cell r="D65" t="str">
            <v>Evrard Arnaud</v>
          </cell>
          <cell r="E65" t="str">
            <v>NC</v>
          </cell>
          <cell r="F65" t="str">
            <v>N028</v>
          </cell>
          <cell r="G65" t="str">
            <v>Les Isnes</v>
          </cell>
        </row>
        <row r="66">
          <cell r="A66">
            <v>57</v>
          </cell>
          <cell r="B66" t="str">
            <v>Fabry</v>
          </cell>
          <cell r="C66" t="str">
            <v>Romain</v>
          </cell>
          <cell r="D66" t="str">
            <v>Fabry Romain</v>
          </cell>
          <cell r="E66" t="str">
            <v>NC</v>
          </cell>
          <cell r="F66" t="str">
            <v>N079</v>
          </cell>
          <cell r="G66" t="str">
            <v>TT Leuze 65</v>
          </cell>
        </row>
        <row r="67">
          <cell r="A67">
            <v>47</v>
          </cell>
          <cell r="B67" t="str">
            <v>Falque</v>
          </cell>
          <cell r="C67" t="str">
            <v>Romain</v>
          </cell>
          <cell r="D67" t="str">
            <v>Falque Romain</v>
          </cell>
          <cell r="E67" t="str">
            <v>E6</v>
          </cell>
          <cell r="F67" t="str">
            <v>N051</v>
          </cell>
          <cell r="G67" t="str">
            <v>Vedrinamur</v>
          </cell>
        </row>
        <row r="68">
          <cell r="A68">
            <v>12</v>
          </cell>
          <cell r="B68" t="str">
            <v>Ficot</v>
          </cell>
          <cell r="C68" t="str">
            <v>Mathéo</v>
          </cell>
          <cell r="D68" t="str">
            <v>Ficot Mathéo</v>
          </cell>
          <cell r="E68" t="str">
            <v>E0</v>
          </cell>
          <cell r="F68" t="str">
            <v>N218</v>
          </cell>
          <cell r="G68" t="str">
            <v>Burnot</v>
          </cell>
        </row>
        <row r="69">
          <cell r="A69">
            <v>5</v>
          </cell>
          <cell r="B69" t="str">
            <v>Gautier</v>
          </cell>
          <cell r="C69" t="str">
            <v>Evan</v>
          </cell>
          <cell r="D69" t="str">
            <v>Gautier Evan</v>
          </cell>
          <cell r="E69" t="str">
            <v>E6</v>
          </cell>
          <cell r="F69" t="str">
            <v>N120</v>
          </cell>
          <cell r="G69" t="str">
            <v>loyers</v>
          </cell>
        </row>
        <row r="70">
          <cell r="A70">
            <v>147</v>
          </cell>
          <cell r="B70" t="str">
            <v>Genicot</v>
          </cell>
          <cell r="C70" t="str">
            <v>Enzo</v>
          </cell>
          <cell r="D70" t="str">
            <v>Genicot Enzo</v>
          </cell>
          <cell r="E70" t="str">
            <v>NC</v>
          </cell>
          <cell r="F70" t="str">
            <v>N023</v>
          </cell>
          <cell r="G70" t="str">
            <v>Dinant</v>
          </cell>
        </row>
        <row r="71">
          <cell r="A71">
            <v>146</v>
          </cell>
          <cell r="B71" t="str">
            <v>Genicot</v>
          </cell>
          <cell r="C71" t="str">
            <v>Noa</v>
          </cell>
          <cell r="D71" t="str">
            <v>Genicot Noa</v>
          </cell>
          <cell r="E71" t="str">
            <v>NC</v>
          </cell>
          <cell r="F71" t="str">
            <v>N023</v>
          </cell>
          <cell r="G71" t="str">
            <v>Dinant</v>
          </cell>
        </row>
        <row r="72">
          <cell r="A72">
            <v>21</v>
          </cell>
          <cell r="B72" t="str">
            <v>Gentier</v>
          </cell>
          <cell r="C72" t="str">
            <v>Antoine</v>
          </cell>
          <cell r="D72" t="str">
            <v>Gentier Antoine</v>
          </cell>
          <cell r="E72" t="str">
            <v>E4</v>
          </cell>
          <cell r="F72" t="str">
            <v>N028</v>
          </cell>
          <cell r="G72" t="str">
            <v>Les Isnes</v>
          </cell>
        </row>
        <row r="73">
          <cell r="A73">
            <v>22</v>
          </cell>
          <cell r="B73" t="str">
            <v>Gentier</v>
          </cell>
          <cell r="C73" t="str">
            <v>Esteban</v>
          </cell>
          <cell r="D73" t="str">
            <v>Gentier Esteban</v>
          </cell>
          <cell r="E73" t="str">
            <v>E6</v>
          </cell>
          <cell r="F73" t="str">
            <v>N028</v>
          </cell>
          <cell r="G73" t="str">
            <v>Les Isnes</v>
          </cell>
        </row>
        <row r="74">
          <cell r="B74" t="str">
            <v>Gerardin</v>
          </cell>
          <cell r="C74" t="str">
            <v>Lorenzo</v>
          </cell>
          <cell r="D74" t="str">
            <v>Gerardin Lorenzo</v>
          </cell>
          <cell r="E74" t="str">
            <v>NC</v>
          </cell>
          <cell r="F74" t="str">
            <v>N027</v>
          </cell>
          <cell r="G74" t="str">
            <v>EBS</v>
          </cell>
        </row>
        <row r="75">
          <cell r="A75">
            <v>120</v>
          </cell>
          <cell r="B75" t="str">
            <v>Gillain</v>
          </cell>
          <cell r="C75" t="str">
            <v>Maxence</v>
          </cell>
          <cell r="D75" t="str">
            <v>Gillain Maxence</v>
          </cell>
          <cell r="E75" t="str">
            <v>E6</v>
          </cell>
          <cell r="F75" t="str">
            <v>N119</v>
          </cell>
          <cell r="G75" t="str">
            <v>Bossière</v>
          </cell>
        </row>
        <row r="76">
          <cell r="A76">
            <v>85</v>
          </cell>
          <cell r="B76" t="str">
            <v>Godard</v>
          </cell>
          <cell r="C76" t="str">
            <v>Noam</v>
          </cell>
          <cell r="D76" t="str">
            <v>Godard Noam</v>
          </cell>
          <cell r="E76" t="str">
            <v>NC</v>
          </cell>
          <cell r="F76" t="str">
            <v>N073</v>
          </cell>
          <cell r="G76" t="str">
            <v>La Cipale</v>
          </cell>
        </row>
        <row r="77">
          <cell r="A77">
            <v>91</v>
          </cell>
          <cell r="B77" t="str">
            <v>Godard</v>
          </cell>
          <cell r="C77" t="str">
            <v>Theo</v>
          </cell>
          <cell r="D77" t="str">
            <v>Godard Theo</v>
          </cell>
          <cell r="E77" t="str">
            <v>NC</v>
          </cell>
          <cell r="F77" t="str">
            <v>N073</v>
          </cell>
          <cell r="G77" t="str">
            <v>La Cipale</v>
          </cell>
        </row>
        <row r="78">
          <cell r="A78">
            <v>103</v>
          </cell>
          <cell r="B78" t="str">
            <v>Grabishenko</v>
          </cell>
          <cell r="C78" t="str">
            <v>Maxime</v>
          </cell>
          <cell r="D78" t="str">
            <v>Grabishenko Maxime</v>
          </cell>
          <cell r="E78" t="str">
            <v>E6</v>
          </cell>
          <cell r="F78" t="str">
            <v>N051</v>
          </cell>
          <cell r="G78" t="str">
            <v>Vedrinamur</v>
          </cell>
        </row>
        <row r="79">
          <cell r="A79">
            <v>95</v>
          </cell>
          <cell r="B79" t="str">
            <v>Haepers</v>
          </cell>
          <cell r="C79" t="str">
            <v>Nathan</v>
          </cell>
          <cell r="D79" t="str">
            <v>Haepers Nathan</v>
          </cell>
          <cell r="E79" t="str">
            <v>E6</v>
          </cell>
          <cell r="F79" t="str">
            <v>N051</v>
          </cell>
          <cell r="G79" t="str">
            <v>Vedrinamur</v>
          </cell>
        </row>
        <row r="80">
          <cell r="A80">
            <v>1</v>
          </cell>
          <cell r="B80" t="str">
            <v>Harvengts</v>
          </cell>
          <cell r="C80" t="str">
            <v>Jules</v>
          </cell>
          <cell r="D80" t="str">
            <v>Harvengts Jules</v>
          </cell>
          <cell r="E80" t="str">
            <v>Nc</v>
          </cell>
          <cell r="F80" t="str">
            <v>N045</v>
          </cell>
          <cell r="G80" t="str">
            <v>Gembloux</v>
          </cell>
        </row>
        <row r="81">
          <cell r="A81">
            <v>142</v>
          </cell>
          <cell r="B81" t="str">
            <v>Havelange</v>
          </cell>
          <cell r="C81" t="str">
            <v>Arthur</v>
          </cell>
          <cell r="D81" t="str">
            <v>Havelange Arthur</v>
          </cell>
          <cell r="E81" t="str">
            <v>NC</v>
          </cell>
          <cell r="F81" t="str">
            <v>N028</v>
          </cell>
          <cell r="G81" t="str">
            <v>Les Isnes</v>
          </cell>
        </row>
        <row r="82">
          <cell r="A82">
            <v>41</v>
          </cell>
          <cell r="B82" t="str">
            <v>Henrard</v>
          </cell>
          <cell r="C82" t="str">
            <v>Hery</v>
          </cell>
          <cell r="D82" t="str">
            <v>Henrard Hery</v>
          </cell>
          <cell r="E82" t="str">
            <v>E6</v>
          </cell>
          <cell r="F82" t="str">
            <v>N028</v>
          </cell>
          <cell r="G82" t="str">
            <v>Les Isnes</v>
          </cell>
        </row>
        <row r="83">
          <cell r="A83">
            <v>37</v>
          </cell>
          <cell r="B83" t="str">
            <v xml:space="preserve">Henrion </v>
          </cell>
          <cell r="C83" t="str">
            <v>Mathieu</v>
          </cell>
          <cell r="D83" t="str">
            <v>Henrion  Mathieu</v>
          </cell>
          <cell r="E83" t="str">
            <v>E6</v>
          </cell>
          <cell r="F83" t="str">
            <v>N079</v>
          </cell>
          <cell r="G83" t="str">
            <v>Leuze</v>
          </cell>
        </row>
        <row r="84">
          <cell r="A84">
            <v>123</v>
          </cell>
          <cell r="B84" t="str">
            <v>Hermans</v>
          </cell>
          <cell r="C84" t="str">
            <v>Elea</v>
          </cell>
          <cell r="D84" t="str">
            <v>Hermans Elea</v>
          </cell>
          <cell r="E84" t="str">
            <v>NC</v>
          </cell>
          <cell r="F84" t="str">
            <v>N120</v>
          </cell>
          <cell r="G84" t="str">
            <v>Loyers</v>
          </cell>
        </row>
        <row r="85">
          <cell r="A85">
            <v>79</v>
          </cell>
          <cell r="B85" t="str">
            <v>Huang</v>
          </cell>
          <cell r="C85" t="str">
            <v>Kayan</v>
          </cell>
          <cell r="D85" t="str">
            <v>Huang Kayan</v>
          </cell>
          <cell r="E85" t="str">
            <v>E6</v>
          </cell>
          <cell r="F85" t="str">
            <v>N051</v>
          </cell>
          <cell r="G85" t="str">
            <v>Vedrinamur</v>
          </cell>
        </row>
        <row r="86">
          <cell r="A86">
            <v>58</v>
          </cell>
          <cell r="B86" t="str">
            <v>Jacquart</v>
          </cell>
          <cell r="C86" t="str">
            <v>françois</v>
          </cell>
          <cell r="D86" t="str">
            <v>Jacquart François</v>
          </cell>
          <cell r="E86" t="str">
            <v>E4</v>
          </cell>
          <cell r="F86" t="str">
            <v>N051</v>
          </cell>
          <cell r="G86" t="str">
            <v>Vedrinamur</v>
          </cell>
        </row>
        <row r="87">
          <cell r="A87">
            <v>59</v>
          </cell>
          <cell r="B87" t="str">
            <v>Janssens</v>
          </cell>
          <cell r="C87" t="str">
            <v>Lylou</v>
          </cell>
          <cell r="D87" t="str">
            <v>Janssens Lylou</v>
          </cell>
          <cell r="E87" t="str">
            <v>NC</v>
          </cell>
          <cell r="F87" t="str">
            <v>N048</v>
          </cell>
          <cell r="G87" t="str">
            <v>Jambes</v>
          </cell>
        </row>
        <row r="88">
          <cell r="A88">
            <v>81</v>
          </cell>
          <cell r="B88" t="str">
            <v xml:space="preserve">Janssens </v>
          </cell>
          <cell r="C88" t="str">
            <v>Tao</v>
          </cell>
          <cell r="D88" t="str">
            <v>Janssens  Tao</v>
          </cell>
          <cell r="E88" t="str">
            <v>E6</v>
          </cell>
          <cell r="F88" t="str">
            <v>N130</v>
          </cell>
          <cell r="G88" t="str">
            <v>Champ d'en Haut</v>
          </cell>
        </row>
        <row r="89">
          <cell r="A89">
            <v>82</v>
          </cell>
          <cell r="B89" t="str">
            <v xml:space="preserve">Janssens </v>
          </cell>
          <cell r="C89" t="str">
            <v>Kyo</v>
          </cell>
          <cell r="D89" t="str">
            <v>Janssens  Kyo</v>
          </cell>
          <cell r="E89" t="str">
            <v>NC</v>
          </cell>
          <cell r="F89" t="str">
            <v>N130</v>
          </cell>
          <cell r="G89" t="str">
            <v>Champ d'en Haut</v>
          </cell>
        </row>
        <row r="90">
          <cell r="A90">
            <v>96</v>
          </cell>
          <cell r="B90" t="str">
            <v>JEANMART</v>
          </cell>
          <cell r="C90" t="str">
            <v>Benjamin</v>
          </cell>
          <cell r="D90" t="str">
            <v>Jeanmart Benjamin</v>
          </cell>
          <cell r="E90" t="str">
            <v>NC</v>
          </cell>
          <cell r="F90" t="str">
            <v>N103</v>
          </cell>
          <cell r="G90" t="str">
            <v>Rhisnes</v>
          </cell>
        </row>
        <row r="91">
          <cell r="A91">
            <v>61</v>
          </cell>
          <cell r="B91" t="str">
            <v>JEANMART</v>
          </cell>
          <cell r="C91" t="str">
            <v>Theodore</v>
          </cell>
          <cell r="D91" t="str">
            <v>Jeanmart Theodore</v>
          </cell>
          <cell r="E91" t="str">
            <v>NC</v>
          </cell>
          <cell r="F91" t="str">
            <v>N103</v>
          </cell>
          <cell r="G91" t="str">
            <v>Rhisnes</v>
          </cell>
        </row>
        <row r="92">
          <cell r="A92">
            <v>108</v>
          </cell>
          <cell r="B92" t="str">
            <v>Jottreau</v>
          </cell>
          <cell r="C92" t="str">
            <v>Lalye</v>
          </cell>
          <cell r="D92" t="str">
            <v>Jottreau Lalye</v>
          </cell>
          <cell r="E92" t="str">
            <v>NC</v>
          </cell>
          <cell r="F92" t="str">
            <v>N055</v>
          </cell>
          <cell r="G92" t="str">
            <v>Vedrinamur</v>
          </cell>
        </row>
        <row r="93">
          <cell r="A93">
            <v>89</v>
          </cell>
          <cell r="B93" t="str">
            <v>Jouan</v>
          </cell>
          <cell r="C93" t="str">
            <v>Eulalie</v>
          </cell>
          <cell r="D93" t="str">
            <v>Jouan Eulalie</v>
          </cell>
          <cell r="E93" t="str">
            <v>NC</v>
          </cell>
          <cell r="F93" t="str">
            <v>N073</v>
          </cell>
          <cell r="G93" t="str">
            <v>La Cipale</v>
          </cell>
        </row>
        <row r="94">
          <cell r="A94">
            <v>18</v>
          </cell>
          <cell r="B94" t="str">
            <v>Lambotte</v>
          </cell>
          <cell r="C94" t="str">
            <v>Gabriel</v>
          </cell>
          <cell r="D94" t="str">
            <v>Lambotte Gabriel</v>
          </cell>
          <cell r="E94" t="str">
            <v>E6</v>
          </cell>
          <cell r="F94" t="str">
            <v>N100</v>
          </cell>
          <cell r="G94" t="str">
            <v>Andoy</v>
          </cell>
        </row>
        <row r="95">
          <cell r="A95">
            <v>50</v>
          </cell>
          <cell r="B95" t="str">
            <v>Lamy</v>
          </cell>
          <cell r="C95" t="str">
            <v>Alexandrine</v>
          </cell>
          <cell r="D95" t="str">
            <v>Lamy Alexandrine</v>
          </cell>
          <cell r="E95" t="str">
            <v>E6</v>
          </cell>
          <cell r="F95" t="str">
            <v>N163</v>
          </cell>
          <cell r="G95" t="str">
            <v>Suarlée</v>
          </cell>
        </row>
        <row r="96">
          <cell r="A96">
            <v>49</v>
          </cell>
          <cell r="B96" t="str">
            <v>Lamy</v>
          </cell>
          <cell r="C96" t="str">
            <v>Pierre-Louis</v>
          </cell>
          <cell r="D96" t="str">
            <v>Lamy Pierre-Louis</v>
          </cell>
          <cell r="E96" t="str">
            <v>E6</v>
          </cell>
          <cell r="F96" t="str">
            <v>N163</v>
          </cell>
          <cell r="G96" t="str">
            <v>Suarlée</v>
          </cell>
        </row>
        <row r="97">
          <cell r="A97">
            <v>20</v>
          </cell>
          <cell r="B97" t="str">
            <v>Lamy</v>
          </cell>
          <cell r="C97" t="str">
            <v>Jonas</v>
          </cell>
          <cell r="D97" t="str">
            <v>Lamy Jonas</v>
          </cell>
          <cell r="E97" t="str">
            <v>NC</v>
          </cell>
          <cell r="F97" t="str">
            <v>N104</v>
          </cell>
          <cell r="G97" t="str">
            <v>Malonne</v>
          </cell>
        </row>
        <row r="98">
          <cell r="A98">
            <v>77</v>
          </cell>
          <cell r="B98" t="str">
            <v>Laroche</v>
          </cell>
          <cell r="C98" t="str">
            <v>Martin</v>
          </cell>
          <cell r="D98" t="str">
            <v>Laroche Martin</v>
          </cell>
          <cell r="E98" t="str">
            <v>E4</v>
          </cell>
          <cell r="F98" t="str">
            <v>N114</v>
          </cell>
          <cell r="G98" t="str">
            <v>Gonrieux</v>
          </cell>
        </row>
        <row r="99">
          <cell r="A99">
            <v>78</v>
          </cell>
          <cell r="B99" t="str">
            <v>Laroche</v>
          </cell>
          <cell r="C99" t="str">
            <v>Marion</v>
          </cell>
          <cell r="D99" t="str">
            <v>Laroche Marion</v>
          </cell>
          <cell r="E99" t="str">
            <v>NC</v>
          </cell>
          <cell r="F99" t="str">
            <v>N114</v>
          </cell>
          <cell r="G99" t="str">
            <v>Gonrieux</v>
          </cell>
        </row>
        <row r="100">
          <cell r="A100">
            <v>138</v>
          </cell>
          <cell r="B100" t="str">
            <v>Lauwers</v>
          </cell>
          <cell r="C100" t="str">
            <v>Amalya</v>
          </cell>
          <cell r="D100" t="str">
            <v>Lauwers Amalya</v>
          </cell>
          <cell r="E100" t="str">
            <v>E6</v>
          </cell>
          <cell r="F100" t="str">
            <v>N028</v>
          </cell>
          <cell r="G100" t="str">
            <v>Les Isnes</v>
          </cell>
        </row>
        <row r="101">
          <cell r="A101">
            <v>28</v>
          </cell>
          <cell r="B101" t="str">
            <v>Leclercq</v>
          </cell>
          <cell r="C101" t="str">
            <v>Gabriel</v>
          </cell>
          <cell r="D101" t="str">
            <v>Leclercq Gabriel</v>
          </cell>
          <cell r="E101" t="str">
            <v>E6</v>
          </cell>
          <cell r="F101" t="str">
            <v>N034</v>
          </cell>
          <cell r="G101" t="str">
            <v>Dinant</v>
          </cell>
        </row>
        <row r="102">
          <cell r="A102">
            <v>29</v>
          </cell>
          <cell r="B102" t="str">
            <v>Leclercq</v>
          </cell>
          <cell r="C102" t="str">
            <v>Hevaël</v>
          </cell>
          <cell r="D102" t="str">
            <v>Leclercq Hevaël</v>
          </cell>
          <cell r="E102" t="str">
            <v>NC</v>
          </cell>
          <cell r="F102" t="str">
            <v>N034</v>
          </cell>
          <cell r="G102" t="str">
            <v>Dinant</v>
          </cell>
        </row>
        <row r="103">
          <cell r="A103">
            <v>53</v>
          </cell>
          <cell r="B103" t="str">
            <v>Leclercq</v>
          </cell>
          <cell r="C103" t="str">
            <v>Samuel</v>
          </cell>
          <cell r="D103" t="str">
            <v>Leclercq Samuel</v>
          </cell>
          <cell r="E103" t="str">
            <v>NC</v>
          </cell>
          <cell r="F103" t="str">
            <v>N119</v>
          </cell>
          <cell r="G103" t="str">
            <v>Bossière</v>
          </cell>
        </row>
        <row r="104">
          <cell r="A104">
            <v>127</v>
          </cell>
          <cell r="B104" t="str">
            <v>Lefebvre</v>
          </cell>
          <cell r="C104" t="str">
            <v>Charlotte</v>
          </cell>
          <cell r="D104" t="str">
            <v>Lefebvre Charlotte</v>
          </cell>
          <cell r="E104" t="str">
            <v>NC</v>
          </cell>
          <cell r="F104" t="str">
            <v>N073</v>
          </cell>
          <cell r="G104" t="str">
            <v>La Cipale</v>
          </cell>
        </row>
        <row r="105">
          <cell r="A105">
            <v>76</v>
          </cell>
          <cell r="B105" t="str">
            <v xml:space="preserve">Lenoir </v>
          </cell>
          <cell r="C105" t="str">
            <v>Jules</v>
          </cell>
          <cell r="D105" t="str">
            <v>Lenoir  Jules</v>
          </cell>
          <cell r="E105" t="str">
            <v>E6</v>
          </cell>
          <cell r="F105" t="str">
            <v>N119</v>
          </cell>
          <cell r="G105" t="str">
            <v>Bossière</v>
          </cell>
        </row>
        <row r="106">
          <cell r="A106">
            <v>119</v>
          </cell>
          <cell r="B106" t="str">
            <v>Leonard</v>
          </cell>
          <cell r="C106" t="str">
            <v>Thomas</v>
          </cell>
          <cell r="D106" t="str">
            <v>Leonard Thomas</v>
          </cell>
          <cell r="E106" t="str">
            <v>E6</v>
          </cell>
          <cell r="F106" t="str">
            <v>N210</v>
          </cell>
          <cell r="G106" t="str">
            <v>Flawinne</v>
          </cell>
        </row>
        <row r="107">
          <cell r="A107">
            <v>133</v>
          </cell>
          <cell r="B107" t="str">
            <v>Liegeois</v>
          </cell>
          <cell r="C107" t="str">
            <v>Owen</v>
          </cell>
          <cell r="D107" t="str">
            <v>Liegeois Owen</v>
          </cell>
          <cell r="E107" t="str">
            <v>E4</v>
          </cell>
          <cell r="F107" t="str">
            <v>N023</v>
          </cell>
          <cell r="G107" t="str">
            <v>Dinant</v>
          </cell>
        </row>
        <row r="108">
          <cell r="A108">
            <v>4</v>
          </cell>
          <cell r="B108" t="str">
            <v>Loise</v>
          </cell>
          <cell r="C108" t="str">
            <v>Luca</v>
          </cell>
          <cell r="D108" t="str">
            <v>Loise Luca</v>
          </cell>
          <cell r="E108" t="str">
            <v>E6</v>
          </cell>
          <cell r="F108" t="str">
            <v>N103</v>
          </cell>
          <cell r="G108" t="str">
            <v>Rhisnes</v>
          </cell>
        </row>
        <row r="109">
          <cell r="A109">
            <v>86</v>
          </cell>
          <cell r="B109" t="str">
            <v>Mailleux</v>
          </cell>
          <cell r="C109" t="str">
            <v>Marius</v>
          </cell>
          <cell r="D109" t="str">
            <v>Mailleux Marius</v>
          </cell>
          <cell r="E109" t="str">
            <v>E2</v>
          </cell>
          <cell r="F109" t="str">
            <v>N073</v>
          </cell>
          <cell r="G109" t="str">
            <v>La Cipale</v>
          </cell>
        </row>
        <row r="110">
          <cell r="A110">
            <v>92</v>
          </cell>
          <cell r="B110" t="str">
            <v>Mailleux</v>
          </cell>
          <cell r="C110" t="str">
            <v>Gregoire</v>
          </cell>
          <cell r="D110" t="str">
            <v>Mailleux Gregoire</v>
          </cell>
          <cell r="E110" t="str">
            <v>NC</v>
          </cell>
          <cell r="F110" t="str">
            <v>N073</v>
          </cell>
          <cell r="G110" t="str">
            <v>La Cipale</v>
          </cell>
        </row>
        <row r="111">
          <cell r="A111">
            <v>90</v>
          </cell>
          <cell r="B111" t="str">
            <v>Mailleux</v>
          </cell>
          <cell r="C111" t="str">
            <v>Rose</v>
          </cell>
          <cell r="D111" t="str">
            <v>Mailleux Rose</v>
          </cell>
          <cell r="E111" t="str">
            <v>NC</v>
          </cell>
          <cell r="F111" t="str">
            <v>N073</v>
          </cell>
          <cell r="G111" t="str">
            <v>La Cipale</v>
          </cell>
        </row>
        <row r="112">
          <cell r="A112">
            <v>139</v>
          </cell>
          <cell r="B112" t="str">
            <v>Maldague</v>
          </cell>
          <cell r="C112" t="str">
            <v>Noah</v>
          </cell>
          <cell r="D112" t="str">
            <v>Maldague Noah</v>
          </cell>
          <cell r="E112" t="str">
            <v>NC</v>
          </cell>
          <cell r="F112" t="str">
            <v>N130</v>
          </cell>
          <cell r="G112" t="str">
            <v>CDH</v>
          </cell>
        </row>
        <row r="113">
          <cell r="A113">
            <v>97</v>
          </cell>
          <cell r="B113" t="str">
            <v>Marchal</v>
          </cell>
          <cell r="C113" t="str">
            <v>Oscar</v>
          </cell>
          <cell r="D113" t="str">
            <v>Marchal Oscar</v>
          </cell>
          <cell r="E113" t="str">
            <v>NC</v>
          </cell>
          <cell r="F113" t="str">
            <v>N103</v>
          </cell>
          <cell r="G113" t="str">
            <v>Rhisnes</v>
          </cell>
        </row>
        <row r="114">
          <cell r="A114">
            <v>69</v>
          </cell>
          <cell r="B114" t="str">
            <v>Marcipont</v>
          </cell>
          <cell r="C114" t="str">
            <v>Léa</v>
          </cell>
          <cell r="D114" t="str">
            <v>Marcipont Léa</v>
          </cell>
          <cell r="E114" t="str">
            <v>E6</v>
          </cell>
          <cell r="F114" t="str">
            <v>N027</v>
          </cell>
          <cell r="G114" t="str">
            <v>Mickey</v>
          </cell>
        </row>
        <row r="115">
          <cell r="A115">
            <v>143</v>
          </cell>
          <cell r="B115" t="str">
            <v>Marteaux</v>
          </cell>
          <cell r="C115" t="str">
            <v>Ines</v>
          </cell>
          <cell r="D115" t="str">
            <v>Marteaux Ines</v>
          </cell>
          <cell r="E115" t="str">
            <v>E6</v>
          </cell>
          <cell r="F115" t="str">
            <v>N073</v>
          </cell>
          <cell r="G115" t="str">
            <v>La Cipale</v>
          </cell>
        </row>
        <row r="116">
          <cell r="A116">
            <v>36</v>
          </cell>
          <cell r="B116" t="str">
            <v>Martin</v>
          </cell>
          <cell r="C116" t="str">
            <v>Ilan</v>
          </cell>
          <cell r="D116" t="str">
            <v>Martin Ilan</v>
          </cell>
          <cell r="E116" t="str">
            <v>E6</v>
          </cell>
          <cell r="F116" t="str">
            <v>N051</v>
          </cell>
          <cell r="G116" t="str">
            <v>Vedrinamur</v>
          </cell>
        </row>
        <row r="117">
          <cell r="A117">
            <v>130</v>
          </cell>
          <cell r="B117" t="str">
            <v>Massing</v>
          </cell>
          <cell r="C117" t="str">
            <v>Clovis</v>
          </cell>
          <cell r="D117" t="str">
            <v>Massing Clovis</v>
          </cell>
          <cell r="E117" t="str">
            <v>NC</v>
          </cell>
          <cell r="F117" t="str">
            <v>N104</v>
          </cell>
          <cell r="G117" t="str">
            <v>Malonne</v>
          </cell>
        </row>
        <row r="118">
          <cell r="A118">
            <v>88</v>
          </cell>
          <cell r="B118" t="str">
            <v>Mathieu</v>
          </cell>
          <cell r="C118" t="str">
            <v>Tao</v>
          </cell>
          <cell r="D118" t="str">
            <v>Mathieu Tao</v>
          </cell>
          <cell r="E118" t="str">
            <v>E6</v>
          </cell>
          <cell r="F118" t="str">
            <v>N073</v>
          </cell>
          <cell r="G118" t="str">
            <v>La Cipale</v>
          </cell>
        </row>
        <row r="119">
          <cell r="A119">
            <v>40</v>
          </cell>
          <cell r="B119" t="str">
            <v>Mathurin</v>
          </cell>
          <cell r="C119" t="str">
            <v>Celian</v>
          </cell>
          <cell r="D119" t="str">
            <v>Mathurin Celian</v>
          </cell>
          <cell r="E119" t="str">
            <v>NC</v>
          </cell>
          <cell r="F119" t="str">
            <v>N052</v>
          </cell>
          <cell r="G119" t="str">
            <v>Moustier</v>
          </cell>
        </row>
        <row r="120">
          <cell r="A120">
            <v>73</v>
          </cell>
          <cell r="B120" t="str">
            <v>Medard</v>
          </cell>
          <cell r="C120" t="str">
            <v>Mathieu</v>
          </cell>
          <cell r="D120" t="str">
            <v>Medard Mathieu</v>
          </cell>
          <cell r="E120" t="str">
            <v>E6</v>
          </cell>
          <cell r="F120" t="str">
            <v>N052</v>
          </cell>
          <cell r="G120" t="str">
            <v>Moustier</v>
          </cell>
        </row>
        <row r="121">
          <cell r="A121">
            <v>98</v>
          </cell>
          <cell r="B121" t="str">
            <v>Melas</v>
          </cell>
          <cell r="C121" t="str">
            <v>Elise</v>
          </cell>
          <cell r="D121" t="str">
            <v>Melas Elise</v>
          </cell>
          <cell r="E121" t="str">
            <v>NC</v>
          </cell>
          <cell r="F121" t="str">
            <v>N051</v>
          </cell>
          <cell r="G121" t="str">
            <v>Vedrinamur</v>
          </cell>
        </row>
        <row r="122">
          <cell r="A122">
            <v>99</v>
          </cell>
          <cell r="B122" t="str">
            <v>Melas</v>
          </cell>
          <cell r="C122" t="str">
            <v>Romain</v>
          </cell>
          <cell r="D122" t="str">
            <v>Melas Romain</v>
          </cell>
          <cell r="E122" t="str">
            <v>NC</v>
          </cell>
          <cell r="F122" t="str">
            <v>N051</v>
          </cell>
          <cell r="G122" t="str">
            <v>Vedrinamur</v>
          </cell>
        </row>
        <row r="123">
          <cell r="A123">
            <v>135</v>
          </cell>
          <cell r="B123" t="str">
            <v>Meurant</v>
          </cell>
          <cell r="C123" t="str">
            <v>Guillaume</v>
          </cell>
          <cell r="D123" t="str">
            <v>Meurant Guillaume</v>
          </cell>
          <cell r="E123" t="str">
            <v>E4</v>
          </cell>
          <cell r="F123" t="str">
            <v>N069</v>
          </cell>
          <cell r="G123" t="str">
            <v>Philippeville</v>
          </cell>
        </row>
        <row r="124">
          <cell r="A124">
            <v>150</v>
          </cell>
          <cell r="B124" t="str">
            <v>Monteleone</v>
          </cell>
          <cell r="C124" t="str">
            <v>Doriano</v>
          </cell>
          <cell r="D124" t="str">
            <v>Monteleone Doriano</v>
          </cell>
          <cell r="E124" t="str">
            <v>NC</v>
          </cell>
          <cell r="F124" t="str">
            <v>N051</v>
          </cell>
          <cell r="G124" t="str">
            <v>Vedrinamur</v>
          </cell>
        </row>
        <row r="125">
          <cell r="A125">
            <v>128</v>
          </cell>
          <cell r="B125" t="str">
            <v>Nameche</v>
          </cell>
          <cell r="C125" t="str">
            <v>Tom</v>
          </cell>
          <cell r="D125" t="str">
            <v>Nameche Tom</v>
          </cell>
          <cell r="E125" t="str">
            <v>E6</v>
          </cell>
          <cell r="F125" t="str">
            <v>N052</v>
          </cell>
          <cell r="G125" t="str">
            <v>Moustier</v>
          </cell>
        </row>
        <row r="126">
          <cell r="A126">
            <v>8</v>
          </cell>
          <cell r="B126" t="str">
            <v>Neufcour</v>
          </cell>
          <cell r="C126" t="str">
            <v>Valentin</v>
          </cell>
          <cell r="D126" t="str">
            <v>Neufcour Valentin</v>
          </cell>
          <cell r="E126" t="str">
            <v>NC</v>
          </cell>
          <cell r="F126" t="str">
            <v>N118</v>
          </cell>
          <cell r="G126" t="str">
            <v>Profondeville</v>
          </cell>
        </row>
        <row r="127">
          <cell r="A127">
            <v>35</v>
          </cell>
          <cell r="B127" t="str">
            <v>Nyaminani</v>
          </cell>
          <cell r="C127" t="str">
            <v>Nolan</v>
          </cell>
          <cell r="D127" t="str">
            <v>Nyaminani Nolan</v>
          </cell>
          <cell r="E127" t="str">
            <v>E6</v>
          </cell>
          <cell r="F127" t="str">
            <v>N051</v>
          </cell>
          <cell r="G127" t="str">
            <v>Vedrinamur</v>
          </cell>
        </row>
        <row r="128">
          <cell r="A128">
            <v>55</v>
          </cell>
          <cell r="B128" t="str">
            <v>Philippart</v>
          </cell>
          <cell r="C128" t="str">
            <v>Martial</v>
          </cell>
          <cell r="D128" t="str">
            <v>Philippart Martial</v>
          </cell>
          <cell r="E128" t="str">
            <v>E6</v>
          </cell>
          <cell r="F128" t="str">
            <v>N051</v>
          </cell>
          <cell r="G128" t="str">
            <v>Vedrinamur</v>
          </cell>
        </row>
        <row r="129">
          <cell r="A129">
            <v>17</v>
          </cell>
          <cell r="B129" t="str">
            <v>Piette</v>
          </cell>
          <cell r="C129" t="str">
            <v>Arthur</v>
          </cell>
          <cell r="D129" t="str">
            <v>Piette Arthur</v>
          </cell>
          <cell r="E129" t="str">
            <v>E4</v>
          </cell>
          <cell r="F129" t="str">
            <v>N218</v>
          </cell>
          <cell r="G129" t="str">
            <v>Burnot</v>
          </cell>
        </row>
        <row r="130">
          <cell r="A130">
            <v>11</v>
          </cell>
          <cell r="B130" t="str">
            <v>Piette</v>
          </cell>
          <cell r="C130" t="str">
            <v>Lucas</v>
          </cell>
          <cell r="D130" t="str">
            <v>Piette Lucas</v>
          </cell>
          <cell r="E130" t="str">
            <v>E6</v>
          </cell>
          <cell r="F130" t="str">
            <v>N052</v>
          </cell>
          <cell r="G130" t="str">
            <v>Moustier</v>
          </cell>
        </row>
        <row r="131">
          <cell r="A131">
            <v>39</v>
          </cell>
          <cell r="B131" t="str">
            <v>Pire</v>
          </cell>
          <cell r="C131" t="str">
            <v>Alexandre</v>
          </cell>
          <cell r="D131" t="str">
            <v>Pire Alexandre</v>
          </cell>
          <cell r="E131" t="str">
            <v>E6</v>
          </cell>
          <cell r="F131" t="str">
            <v>N037</v>
          </cell>
          <cell r="G131" t="str">
            <v>Andenne</v>
          </cell>
        </row>
        <row r="132">
          <cell r="A132">
            <v>111</v>
          </cell>
          <cell r="B132" t="str">
            <v>Pirlot</v>
          </cell>
          <cell r="C132" t="str">
            <v>Hugo</v>
          </cell>
          <cell r="D132" t="str">
            <v>Pirlot Hugo</v>
          </cell>
          <cell r="E132" t="str">
            <v>NC</v>
          </cell>
          <cell r="F132" t="str">
            <v>N051</v>
          </cell>
          <cell r="G132" t="str">
            <v>Vedrinamur</v>
          </cell>
        </row>
        <row r="133">
          <cell r="A133">
            <v>104</v>
          </cell>
          <cell r="B133" t="str">
            <v>Pirson</v>
          </cell>
          <cell r="C133" t="str">
            <v>Nathan</v>
          </cell>
          <cell r="D133" t="str">
            <v>Pirson Nathan</v>
          </cell>
          <cell r="E133" t="str">
            <v>E6</v>
          </cell>
          <cell r="F133" t="str">
            <v>N103</v>
          </cell>
          <cell r="G133" t="str">
            <v>Rhisnes</v>
          </cell>
        </row>
        <row r="134">
          <cell r="A134">
            <v>110</v>
          </cell>
          <cell r="B134" t="str">
            <v>Poncelet</v>
          </cell>
          <cell r="C134" t="str">
            <v>Mathias</v>
          </cell>
          <cell r="D134" t="str">
            <v>Poncelet Mathias</v>
          </cell>
          <cell r="E134" t="str">
            <v>NC</v>
          </cell>
          <cell r="F134" t="str">
            <v>N079</v>
          </cell>
          <cell r="G134" t="str">
            <v>Leuze</v>
          </cell>
        </row>
        <row r="135">
          <cell r="A135">
            <v>68</v>
          </cell>
          <cell r="B135" t="str">
            <v>Poty</v>
          </cell>
          <cell r="C135" t="str">
            <v>Ethan</v>
          </cell>
          <cell r="D135" t="str">
            <v>Poty Ethan</v>
          </cell>
          <cell r="E135" t="str">
            <v>E0</v>
          </cell>
          <cell r="F135" t="str">
            <v>N051</v>
          </cell>
          <cell r="G135" t="str">
            <v>Vedrinamur</v>
          </cell>
        </row>
        <row r="136">
          <cell r="A136">
            <v>48</v>
          </cell>
          <cell r="B136" t="str">
            <v>Poucet</v>
          </cell>
          <cell r="C136" t="str">
            <v>Romain</v>
          </cell>
          <cell r="D136" t="str">
            <v>Poucet Romain</v>
          </cell>
          <cell r="E136" t="str">
            <v>E2</v>
          </cell>
          <cell r="F136" t="str">
            <v>N023</v>
          </cell>
          <cell r="G136" t="str">
            <v>Dinant</v>
          </cell>
        </row>
        <row r="137">
          <cell r="A137">
            <v>42</v>
          </cell>
          <cell r="B137" t="str">
            <v>Quoitin</v>
          </cell>
          <cell r="C137" t="str">
            <v>Benoit</v>
          </cell>
          <cell r="D137" t="str">
            <v>Quoitin Benoit</v>
          </cell>
          <cell r="E137" t="str">
            <v>E6</v>
          </cell>
          <cell r="F137" t="str">
            <v>N130</v>
          </cell>
          <cell r="G137" t="str">
            <v>Rhisnes</v>
          </cell>
        </row>
        <row r="138">
          <cell r="A138">
            <v>43</v>
          </cell>
          <cell r="B138" t="str">
            <v>Quoitin</v>
          </cell>
          <cell r="C138" t="str">
            <v>vincent</v>
          </cell>
          <cell r="D138" t="str">
            <v>Quoitin Vincent</v>
          </cell>
          <cell r="E138" t="str">
            <v>NC</v>
          </cell>
          <cell r="F138" t="str">
            <v>N130</v>
          </cell>
          <cell r="G138" t="str">
            <v>Rhisnes</v>
          </cell>
        </row>
        <row r="139">
          <cell r="A139">
            <v>107</v>
          </cell>
          <cell r="B139" t="str">
            <v>Remy</v>
          </cell>
          <cell r="C139" t="str">
            <v>Clement</v>
          </cell>
          <cell r="D139" t="str">
            <v>Remy Clement</v>
          </cell>
          <cell r="E139" t="str">
            <v>E6</v>
          </cell>
          <cell r="F139" t="str">
            <v>N186</v>
          </cell>
          <cell r="G139" t="str">
            <v>Sauvenière</v>
          </cell>
        </row>
        <row r="140">
          <cell r="A140">
            <v>129</v>
          </cell>
          <cell r="B140" t="str">
            <v>Renard</v>
          </cell>
          <cell r="C140" t="str">
            <v>Oceane</v>
          </cell>
          <cell r="D140" t="str">
            <v>Renard Oceane</v>
          </cell>
          <cell r="E140" t="str">
            <v>NC</v>
          </cell>
          <cell r="F140" t="str">
            <v>N104</v>
          </cell>
          <cell r="G140" t="str">
            <v>Malonne</v>
          </cell>
        </row>
        <row r="141">
          <cell r="A141">
            <v>15</v>
          </cell>
          <cell r="B141" t="str">
            <v>Ruelle</v>
          </cell>
          <cell r="C141" t="str">
            <v>jules</v>
          </cell>
          <cell r="D141" t="str">
            <v>Ruelle Jules</v>
          </cell>
          <cell r="E141" t="str">
            <v>E6</v>
          </cell>
          <cell r="F141" t="str">
            <v>n051</v>
          </cell>
          <cell r="G141" t="str">
            <v>Vedrinamur</v>
          </cell>
        </row>
        <row r="142">
          <cell r="A142">
            <v>71</v>
          </cell>
          <cell r="B142" t="str">
            <v>Sablon</v>
          </cell>
          <cell r="C142" t="str">
            <v>Thomas</v>
          </cell>
          <cell r="D142" t="str">
            <v>Sablon Thomas</v>
          </cell>
          <cell r="E142" t="str">
            <v>E4</v>
          </cell>
          <cell r="F142" t="str">
            <v>N025</v>
          </cell>
          <cell r="G142" t="str">
            <v>Mickey</v>
          </cell>
        </row>
        <row r="143">
          <cell r="A143">
            <v>80</v>
          </cell>
          <cell r="B143" t="str">
            <v>Sartiaux</v>
          </cell>
          <cell r="C143" t="str">
            <v>Nicolas</v>
          </cell>
          <cell r="D143" t="str">
            <v>Sartiaux Nicolas</v>
          </cell>
          <cell r="E143" t="str">
            <v>E6</v>
          </cell>
          <cell r="F143" t="str">
            <v>N186</v>
          </cell>
          <cell r="G143" t="str">
            <v>Sauvenière</v>
          </cell>
        </row>
        <row r="144">
          <cell r="A144">
            <v>3</v>
          </cell>
          <cell r="B144" t="str">
            <v>Scheffers</v>
          </cell>
          <cell r="C144" t="str">
            <v>Valentin</v>
          </cell>
          <cell r="D144" t="str">
            <v>Scheffers Valentin</v>
          </cell>
          <cell r="E144" t="str">
            <v>E4</v>
          </cell>
          <cell r="F144" t="str">
            <v>N079</v>
          </cell>
          <cell r="G144" t="str">
            <v>Leuze</v>
          </cell>
        </row>
        <row r="145">
          <cell r="A145">
            <v>100</v>
          </cell>
          <cell r="B145" t="str">
            <v>Sotré</v>
          </cell>
          <cell r="C145" t="str">
            <v>Clement</v>
          </cell>
          <cell r="D145" t="str">
            <v>Sotré Clement</v>
          </cell>
          <cell r="E145" t="str">
            <v>NC</v>
          </cell>
          <cell r="F145" t="str">
            <v>N130</v>
          </cell>
          <cell r="G145" t="str">
            <v>CDH</v>
          </cell>
        </row>
        <row r="146">
          <cell r="A146">
            <v>31</v>
          </cell>
          <cell r="B146" t="str">
            <v>Tenniche</v>
          </cell>
          <cell r="C146" t="str">
            <v>Elea</v>
          </cell>
          <cell r="D146" t="str">
            <v>Tenniche Elea</v>
          </cell>
          <cell r="E146" t="str">
            <v>E6</v>
          </cell>
          <cell r="F146" t="str">
            <v>N051</v>
          </cell>
          <cell r="G146" t="str">
            <v>Vedrinamur</v>
          </cell>
        </row>
        <row r="147">
          <cell r="A147">
            <v>19</v>
          </cell>
          <cell r="B147" t="str">
            <v>Thielemans</v>
          </cell>
          <cell r="C147" t="str">
            <v>Romain</v>
          </cell>
          <cell r="D147" t="str">
            <v>Thielemans Romain</v>
          </cell>
          <cell r="E147" t="str">
            <v>E6</v>
          </cell>
          <cell r="F147" t="str">
            <v>N210</v>
          </cell>
          <cell r="G147" t="str">
            <v>Villers Promotion</v>
          </cell>
        </row>
        <row r="148">
          <cell r="A148">
            <v>32</v>
          </cell>
          <cell r="B148" t="str">
            <v>Thirifays</v>
          </cell>
          <cell r="C148" t="str">
            <v>Vincent</v>
          </cell>
          <cell r="D148" t="str">
            <v>Thirifays Vincent</v>
          </cell>
          <cell r="E148" t="str">
            <v>E6</v>
          </cell>
          <cell r="F148" t="str">
            <v>N100</v>
          </cell>
          <cell r="G148" t="str">
            <v>Andoy</v>
          </cell>
        </row>
        <row r="149">
          <cell r="A149">
            <v>109</v>
          </cell>
          <cell r="B149" t="str">
            <v>Titeux</v>
          </cell>
          <cell r="C149" t="str">
            <v>Austin</v>
          </cell>
          <cell r="D149" t="str">
            <v>Titeux Austin</v>
          </cell>
          <cell r="E149" t="str">
            <v>NC</v>
          </cell>
          <cell r="F149" t="str">
            <v>N028</v>
          </cell>
          <cell r="G149" t="str">
            <v>Les Isnes</v>
          </cell>
        </row>
        <row r="150">
          <cell r="A150">
            <v>137</v>
          </cell>
          <cell r="B150" t="str">
            <v>Tombeur</v>
          </cell>
          <cell r="C150" t="str">
            <v>Louis</v>
          </cell>
          <cell r="D150" t="str">
            <v>Tombeur Louis</v>
          </cell>
          <cell r="E150" t="str">
            <v>NC</v>
          </cell>
          <cell r="F150" t="str">
            <v>N163</v>
          </cell>
          <cell r="G150" t="str">
            <v>Suarlée</v>
          </cell>
        </row>
        <row r="151">
          <cell r="A151">
            <v>33</v>
          </cell>
          <cell r="B151" t="str">
            <v>Vuylsteke</v>
          </cell>
          <cell r="C151" t="str">
            <v>Oscar</v>
          </cell>
          <cell r="D151" t="str">
            <v>Vuylsteke Oscar</v>
          </cell>
          <cell r="E151" t="str">
            <v>E6</v>
          </cell>
          <cell r="F151" t="str">
            <v>N103</v>
          </cell>
          <cell r="G151" t="str">
            <v>Rhisnes</v>
          </cell>
        </row>
        <row r="152">
          <cell r="A152">
            <v>14</v>
          </cell>
          <cell r="B152" t="str">
            <v>Wautelet</v>
          </cell>
          <cell r="C152" t="str">
            <v>Alexia</v>
          </cell>
          <cell r="D152" t="str">
            <v>Wautelet Alexia</v>
          </cell>
          <cell r="E152" t="str">
            <v>E2</v>
          </cell>
          <cell r="F152" t="str">
            <v>N074</v>
          </cell>
          <cell r="G152" t="str">
            <v>Beauraing</v>
          </cell>
        </row>
        <row r="153">
          <cell r="A153">
            <v>151</v>
          </cell>
          <cell r="B153" t="str">
            <v xml:space="preserve">Yernaux </v>
          </cell>
          <cell r="C153" t="str">
            <v>Hugolin</v>
          </cell>
          <cell r="D153" t="str">
            <v>Yernaux  Hugolin</v>
          </cell>
          <cell r="E153" t="str">
            <v>NC</v>
          </cell>
          <cell r="F153" t="str">
            <v>N130</v>
          </cell>
          <cell r="G153" t="str">
            <v>CDH</v>
          </cell>
        </row>
        <row r="154">
          <cell r="A154">
            <v>2</v>
          </cell>
          <cell r="B154" t="str">
            <v>Zeman</v>
          </cell>
          <cell r="C154" t="str">
            <v>Hugo</v>
          </cell>
          <cell r="D154" t="str">
            <v>Zeman Hugo</v>
          </cell>
          <cell r="E154" t="str">
            <v>E6</v>
          </cell>
          <cell r="F154" t="str">
            <v>N052</v>
          </cell>
          <cell r="G154" t="str">
            <v>Moustier</v>
          </cell>
        </row>
        <row r="155">
          <cell r="A155">
            <v>154</v>
          </cell>
          <cell r="D155" t="str">
            <v xml:space="preserve"> </v>
          </cell>
        </row>
        <row r="156">
          <cell r="A156">
            <v>155</v>
          </cell>
          <cell r="D156" t="str">
            <v xml:space="preserve"> </v>
          </cell>
        </row>
        <row r="157">
          <cell r="A157">
            <v>156</v>
          </cell>
          <cell r="D157" t="str">
            <v xml:space="preserve"> </v>
          </cell>
        </row>
        <row r="158">
          <cell r="A158">
            <v>157</v>
          </cell>
          <cell r="D158" t="str">
            <v xml:space="preserve"> </v>
          </cell>
        </row>
        <row r="159">
          <cell r="A159">
            <v>158</v>
          </cell>
          <cell r="D159" t="str">
            <v xml:space="preserve"> </v>
          </cell>
        </row>
        <row r="160">
          <cell r="A160">
            <v>159</v>
          </cell>
          <cell r="D160" t="str">
            <v xml:space="preserve"> </v>
          </cell>
        </row>
        <row r="161">
          <cell r="A161">
            <v>160</v>
          </cell>
          <cell r="D161" t="str">
            <v xml:space="preserve"> </v>
          </cell>
        </row>
        <row r="162">
          <cell r="A162">
            <v>161</v>
          </cell>
          <cell r="D162" t="str">
            <v xml:space="preserve"> </v>
          </cell>
        </row>
        <row r="163">
          <cell r="A163">
            <v>162</v>
          </cell>
          <cell r="D163" t="str">
            <v xml:space="preserve"> </v>
          </cell>
        </row>
        <row r="164">
          <cell r="A164">
            <v>163</v>
          </cell>
          <cell r="D164" t="str">
            <v xml:space="preserve"> </v>
          </cell>
        </row>
        <row r="165">
          <cell r="A165">
            <v>164</v>
          </cell>
          <cell r="D165" t="str">
            <v xml:space="preserve"> </v>
          </cell>
        </row>
        <row r="166">
          <cell r="A166">
            <v>165</v>
          </cell>
          <cell r="D166" t="str">
            <v xml:space="preserve"> </v>
          </cell>
        </row>
        <row r="167">
          <cell r="A167">
            <v>166</v>
          </cell>
          <cell r="D167" t="str">
            <v xml:space="preserve"> </v>
          </cell>
        </row>
        <row r="168">
          <cell r="A168">
            <v>167</v>
          </cell>
          <cell r="D168" t="str">
            <v xml:space="preserve"> </v>
          </cell>
        </row>
        <row r="169">
          <cell r="A169">
            <v>168</v>
          </cell>
          <cell r="D169" t="str">
            <v xml:space="preserve"> </v>
          </cell>
        </row>
        <row r="170">
          <cell r="A170">
            <v>169</v>
          </cell>
          <cell r="D170" t="str">
            <v xml:space="preserve"> </v>
          </cell>
        </row>
        <row r="171">
          <cell r="A171">
            <v>170</v>
          </cell>
          <cell r="D171" t="str">
            <v xml:space="preserve"> </v>
          </cell>
        </row>
        <row r="172">
          <cell r="A172">
            <v>171</v>
          </cell>
          <cell r="D172" t="str">
            <v xml:space="preserve"> </v>
          </cell>
        </row>
        <row r="173">
          <cell r="A173">
            <v>172</v>
          </cell>
          <cell r="D173" t="str">
            <v xml:space="preserve"> </v>
          </cell>
        </row>
        <row r="174">
          <cell r="A174">
            <v>173</v>
          </cell>
          <cell r="D174" t="str">
            <v xml:space="preserve"> </v>
          </cell>
        </row>
        <row r="175">
          <cell r="A175">
            <v>174</v>
          </cell>
          <cell r="D175" t="str">
            <v xml:space="preserve"> </v>
          </cell>
        </row>
        <row r="176">
          <cell r="A176">
            <v>175</v>
          </cell>
          <cell r="D176" t="str">
            <v xml:space="preserve"> </v>
          </cell>
        </row>
        <row r="177">
          <cell r="A177">
            <v>176</v>
          </cell>
          <cell r="D177" t="str">
            <v xml:space="preserve"> </v>
          </cell>
        </row>
        <row r="178">
          <cell r="A178">
            <v>177</v>
          </cell>
          <cell r="D178" t="str">
            <v xml:space="preserve"> </v>
          </cell>
        </row>
        <row r="179">
          <cell r="A179">
            <v>178</v>
          </cell>
          <cell r="D179" t="str">
            <v xml:space="preserve"> </v>
          </cell>
        </row>
        <row r="180">
          <cell r="A180">
            <v>179</v>
          </cell>
          <cell r="D180" t="str">
            <v xml:space="preserve"> </v>
          </cell>
        </row>
        <row r="181">
          <cell r="A181">
            <v>180</v>
          </cell>
          <cell r="D181" t="str">
            <v xml:space="preserve"> </v>
          </cell>
        </row>
        <row r="182">
          <cell r="A182">
            <v>181</v>
          </cell>
          <cell r="D182" t="str">
            <v xml:space="preserve"> </v>
          </cell>
        </row>
        <row r="183">
          <cell r="A183">
            <v>182</v>
          </cell>
          <cell r="D183" t="str">
            <v xml:space="preserve"> </v>
          </cell>
        </row>
        <row r="184">
          <cell r="A184">
            <v>183</v>
          </cell>
          <cell r="D184" t="str">
            <v xml:space="preserve"> </v>
          </cell>
        </row>
        <row r="185">
          <cell r="A185">
            <v>184</v>
          </cell>
          <cell r="D185" t="str">
            <v xml:space="preserve"> </v>
          </cell>
        </row>
        <row r="186">
          <cell r="A186">
            <v>185</v>
          </cell>
          <cell r="D186" t="str">
            <v xml:space="preserve"> </v>
          </cell>
        </row>
        <row r="187">
          <cell r="A187">
            <v>186</v>
          </cell>
          <cell r="D187" t="str">
            <v xml:space="preserve"> </v>
          </cell>
        </row>
        <row r="188">
          <cell r="A188">
            <v>187</v>
          </cell>
          <cell r="D188" t="str">
            <v xml:space="preserve"> </v>
          </cell>
        </row>
        <row r="189">
          <cell r="A189">
            <v>188</v>
          </cell>
          <cell r="D189" t="str">
            <v xml:space="preserve"> </v>
          </cell>
        </row>
        <row r="190">
          <cell r="A190">
            <v>189</v>
          </cell>
          <cell r="D190" t="str">
            <v xml:space="preserve"> </v>
          </cell>
        </row>
        <row r="191">
          <cell r="A191">
            <v>190</v>
          </cell>
          <cell r="D191" t="str">
            <v xml:space="preserve"> </v>
          </cell>
        </row>
        <row r="192">
          <cell r="A192">
            <v>191</v>
          </cell>
          <cell r="D192" t="str">
            <v xml:space="preserve"> </v>
          </cell>
        </row>
        <row r="193">
          <cell r="A193">
            <v>192</v>
          </cell>
          <cell r="D193" t="str">
            <v xml:space="preserve"> </v>
          </cell>
        </row>
        <row r="194">
          <cell r="A194">
            <v>193</v>
          </cell>
          <cell r="D194" t="str">
            <v xml:space="preserve"> </v>
          </cell>
        </row>
        <row r="195">
          <cell r="A195">
            <v>194</v>
          </cell>
          <cell r="D195" t="str">
            <v xml:space="preserve"> </v>
          </cell>
        </row>
        <row r="196">
          <cell r="A196">
            <v>195</v>
          </cell>
          <cell r="D196" t="str">
            <v xml:space="preserve"> </v>
          </cell>
        </row>
        <row r="197">
          <cell r="A197">
            <v>196</v>
          </cell>
          <cell r="D197" t="str">
            <v xml:space="preserve"> </v>
          </cell>
        </row>
        <row r="198">
          <cell r="A198">
            <v>197</v>
          </cell>
          <cell r="D198" t="str">
            <v xml:space="preserve"> </v>
          </cell>
        </row>
        <row r="199">
          <cell r="A199">
            <v>198</v>
          </cell>
          <cell r="D199" t="str">
            <v xml:space="preserve"> </v>
          </cell>
        </row>
        <row r="200">
          <cell r="A200">
            <v>199</v>
          </cell>
          <cell r="D200" t="str">
            <v xml:space="preserve"> </v>
          </cell>
        </row>
        <row r="201">
          <cell r="A201">
            <v>200</v>
          </cell>
          <cell r="D201" t="str">
            <v xml:space="preserve"> </v>
          </cell>
        </row>
        <row r="202">
          <cell r="A202">
            <v>201</v>
          </cell>
          <cell r="D202" t="str">
            <v xml:space="preserve"> </v>
          </cell>
        </row>
        <row r="203">
          <cell r="A203">
            <v>202</v>
          </cell>
          <cell r="D203" t="str">
            <v xml:space="preserve"> </v>
          </cell>
        </row>
        <row r="204">
          <cell r="A204">
            <v>203</v>
          </cell>
          <cell r="D204" t="str">
            <v xml:space="preserve"> </v>
          </cell>
        </row>
        <row r="205">
          <cell r="A205">
            <v>204</v>
          </cell>
          <cell r="D205" t="str">
            <v xml:space="preserve"> </v>
          </cell>
        </row>
        <row r="206">
          <cell r="A206">
            <v>205</v>
          </cell>
          <cell r="D206" t="str">
            <v xml:space="preserve"> </v>
          </cell>
        </row>
        <row r="207">
          <cell r="A207">
            <v>206</v>
          </cell>
          <cell r="D207" t="str">
            <v xml:space="preserve"> </v>
          </cell>
        </row>
        <row r="208">
          <cell r="A208">
            <v>207</v>
          </cell>
          <cell r="D208" t="str">
            <v xml:space="preserve"> </v>
          </cell>
        </row>
        <row r="209">
          <cell r="A209">
            <v>208</v>
          </cell>
          <cell r="D209" t="str">
            <v xml:space="preserve"> </v>
          </cell>
        </row>
        <row r="210">
          <cell r="A210">
            <v>209</v>
          </cell>
          <cell r="D210" t="str">
            <v xml:space="preserve"> </v>
          </cell>
        </row>
        <row r="211">
          <cell r="A211">
            <v>210</v>
          </cell>
          <cell r="D211" t="str">
            <v xml:space="preserve"> </v>
          </cell>
        </row>
        <row r="212">
          <cell r="A212">
            <v>211</v>
          </cell>
          <cell r="D212" t="str">
            <v xml:space="preserve"> </v>
          </cell>
        </row>
        <row r="213">
          <cell r="A213">
            <v>212</v>
          </cell>
          <cell r="D213" t="str">
            <v xml:space="preserve"> </v>
          </cell>
        </row>
        <row r="214">
          <cell r="A214">
            <v>213</v>
          </cell>
          <cell r="D214" t="str">
            <v xml:space="preserve"> </v>
          </cell>
        </row>
        <row r="215">
          <cell r="A215">
            <v>214</v>
          </cell>
          <cell r="D215" t="str">
            <v xml:space="preserve"> </v>
          </cell>
        </row>
        <row r="216">
          <cell r="A216">
            <v>215</v>
          </cell>
          <cell r="D216" t="str">
            <v xml:space="preserve"> </v>
          </cell>
        </row>
        <row r="217">
          <cell r="A217">
            <v>216</v>
          </cell>
          <cell r="D217" t="str">
            <v xml:space="preserve"> </v>
          </cell>
        </row>
        <row r="218">
          <cell r="A218">
            <v>217</v>
          </cell>
          <cell r="D218" t="str">
            <v xml:space="preserve"> </v>
          </cell>
        </row>
        <row r="219">
          <cell r="A219">
            <v>218</v>
          </cell>
          <cell r="D219" t="str">
            <v xml:space="preserve"> </v>
          </cell>
        </row>
        <row r="220">
          <cell r="A220">
            <v>219</v>
          </cell>
          <cell r="D220" t="str">
            <v xml:space="preserve"> </v>
          </cell>
        </row>
        <row r="221">
          <cell r="A221">
            <v>220</v>
          </cell>
          <cell r="D221" t="str">
            <v xml:space="preserve"> </v>
          </cell>
        </row>
        <row r="222">
          <cell r="A222">
            <v>221</v>
          </cell>
          <cell r="D222" t="str">
            <v xml:space="preserve"> </v>
          </cell>
        </row>
        <row r="223">
          <cell r="A223">
            <v>222</v>
          </cell>
          <cell r="D223" t="str">
            <v xml:space="preserve"> </v>
          </cell>
        </row>
        <row r="224">
          <cell r="A224">
            <v>223</v>
          </cell>
          <cell r="D224" t="str">
            <v xml:space="preserve"> </v>
          </cell>
        </row>
        <row r="225">
          <cell r="A225">
            <v>224</v>
          </cell>
          <cell r="D225" t="str">
            <v xml:space="preserve"> </v>
          </cell>
        </row>
        <row r="226">
          <cell r="A226">
            <v>225</v>
          </cell>
          <cell r="D226" t="str">
            <v xml:space="preserve"> </v>
          </cell>
        </row>
        <row r="227">
          <cell r="A227">
            <v>226</v>
          </cell>
          <cell r="D227" t="str">
            <v xml:space="preserve"> </v>
          </cell>
        </row>
        <row r="228">
          <cell r="A228">
            <v>227</v>
          </cell>
          <cell r="D228" t="str">
            <v xml:space="preserve"> </v>
          </cell>
        </row>
        <row r="229">
          <cell r="A229">
            <v>228</v>
          </cell>
          <cell r="D229" t="str">
            <v xml:space="preserve"> </v>
          </cell>
        </row>
        <row r="230">
          <cell r="A230">
            <v>229</v>
          </cell>
          <cell r="D230" t="str">
            <v xml:space="preserve"> </v>
          </cell>
        </row>
        <row r="231">
          <cell r="A231">
            <v>230</v>
          </cell>
          <cell r="D231" t="str">
            <v xml:space="preserve"> </v>
          </cell>
        </row>
        <row r="232">
          <cell r="A232">
            <v>231</v>
          </cell>
          <cell r="D232" t="str">
            <v xml:space="preserve"> </v>
          </cell>
        </row>
        <row r="233">
          <cell r="A233">
            <v>234</v>
          </cell>
          <cell r="D233" t="str">
            <v xml:space="preserve"> </v>
          </cell>
        </row>
        <row r="234">
          <cell r="A234">
            <v>235</v>
          </cell>
          <cell r="D234" t="str">
            <v xml:space="preserve"> </v>
          </cell>
        </row>
        <row r="235">
          <cell r="A235">
            <v>236</v>
          </cell>
          <cell r="D235" t="str">
            <v xml:space="preserve"> </v>
          </cell>
        </row>
        <row r="236">
          <cell r="A236">
            <v>237</v>
          </cell>
          <cell r="D236" t="str">
            <v xml:space="preserve"> </v>
          </cell>
        </row>
        <row r="237">
          <cell r="A237">
            <v>238</v>
          </cell>
          <cell r="D237" t="str">
            <v xml:space="preserve"> </v>
          </cell>
        </row>
        <row r="238">
          <cell r="A238">
            <v>239</v>
          </cell>
          <cell r="D238" t="str">
            <v xml:space="preserve"> </v>
          </cell>
        </row>
        <row r="239">
          <cell r="A239">
            <v>240</v>
          </cell>
          <cell r="D239" t="str">
            <v xml:space="preserve"> </v>
          </cell>
        </row>
        <row r="240">
          <cell r="A240">
            <v>241</v>
          </cell>
          <cell r="D240" t="str">
            <v xml:space="preserve"> </v>
          </cell>
        </row>
        <row r="241">
          <cell r="A241">
            <v>259</v>
          </cell>
          <cell r="D241" t="str">
            <v xml:space="preserve"> </v>
          </cell>
        </row>
        <row r="242">
          <cell r="A242">
            <v>260</v>
          </cell>
          <cell r="D24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2"/>
  <sheetViews>
    <sheetView topLeftCell="A167" workbookViewId="0">
      <selection activeCell="I189" sqref="I189"/>
    </sheetView>
  </sheetViews>
  <sheetFormatPr baseColWidth="10" defaultRowHeight="14.4" x14ac:dyDescent="0.3"/>
  <cols>
    <col min="1" max="1" width="8" customWidth="1"/>
    <col min="2" max="2" width="32.109375" customWidth="1"/>
    <col min="3" max="3" width="7" customWidth="1"/>
    <col min="4" max="4" width="19.88671875" customWidth="1"/>
    <col min="5" max="5" width="8.109375" customWidth="1"/>
    <col min="6" max="6" width="8.88671875" customWidth="1"/>
    <col min="7" max="7" width="5.6640625" customWidth="1"/>
  </cols>
  <sheetData>
    <row r="1" spans="1:7" ht="21" x14ac:dyDescent="0.3">
      <c r="A1" s="33" t="s">
        <v>102</v>
      </c>
      <c r="B1" s="33"/>
      <c r="C1" s="33"/>
      <c r="D1" s="33"/>
      <c r="E1" s="33"/>
      <c r="F1" s="33"/>
      <c r="G1" s="33"/>
    </row>
    <row r="2" spans="1:7" ht="17.399999999999999" x14ac:dyDescent="0.3">
      <c r="A2" s="23" t="s">
        <v>234</v>
      </c>
      <c r="B2" s="23"/>
      <c r="C2" s="34">
        <v>43877</v>
      </c>
      <c r="D2" s="34"/>
      <c r="E2" s="34"/>
      <c r="F2" s="34"/>
      <c r="G2" s="34"/>
    </row>
    <row r="3" spans="1:7" ht="17.399999999999999" x14ac:dyDescent="0.3">
      <c r="A3" s="23" t="s">
        <v>0</v>
      </c>
      <c r="B3" s="23"/>
      <c r="C3" s="35" t="s">
        <v>235</v>
      </c>
      <c r="D3" s="36"/>
      <c r="E3" s="23" t="s">
        <v>2</v>
      </c>
      <c r="F3" s="23"/>
      <c r="G3" s="23"/>
    </row>
    <row r="4" spans="1:7" ht="15.6" x14ac:dyDescent="0.3">
      <c r="A4" s="37" t="s">
        <v>3</v>
      </c>
      <c r="B4" s="38" t="s">
        <v>4</v>
      </c>
      <c r="C4" s="37" t="s">
        <v>5</v>
      </c>
      <c r="D4" s="39" t="s">
        <v>6</v>
      </c>
      <c r="E4" s="40" t="s">
        <v>7</v>
      </c>
      <c r="F4" s="40" t="s">
        <v>8</v>
      </c>
      <c r="G4" s="40" t="s">
        <v>9</v>
      </c>
    </row>
    <row r="5" spans="1:7" ht="15" x14ac:dyDescent="0.3">
      <c r="A5" s="15">
        <v>13</v>
      </c>
      <c r="B5" s="41" t="str">
        <f>VLOOKUP(A5,[1]inscrits!$A$1:$G$254,4,FALSE)</f>
        <v>Detry Martin</v>
      </c>
      <c r="C5" s="41" t="str">
        <f>VLOOKUP(A5,[1]inscrits!$A$1:$G$254,5,FALSE)</f>
        <v>E0</v>
      </c>
      <c r="D5" s="41" t="str">
        <f>VLOOKUP(A5,[1]inscrits!$A$1:$G$254,7,FALSE)</f>
        <v>Profondeville</v>
      </c>
      <c r="E5" s="42">
        <v>6</v>
      </c>
      <c r="F5" s="42">
        <v>1</v>
      </c>
      <c r="G5" s="43">
        <v>1</v>
      </c>
    </row>
    <row r="6" spans="1:7" ht="15" x14ac:dyDescent="0.3">
      <c r="A6" s="15">
        <v>68</v>
      </c>
      <c r="B6" s="41" t="str">
        <f>VLOOKUP(A6,[1]inscrits!$A$1:$G$254,4,FALSE)</f>
        <v>Poty Ethan</v>
      </c>
      <c r="C6" s="41" t="str">
        <f>VLOOKUP(A6,[1]inscrits!$A$1:$G$254,5,FALSE)</f>
        <v>E0</v>
      </c>
      <c r="D6" s="41" t="str">
        <f>VLOOKUP(A6,[1]inscrits!$A$1:$G$254,7,FALSE)</f>
        <v>Vedrinamur</v>
      </c>
      <c r="E6" s="42">
        <v>5</v>
      </c>
      <c r="F6" s="42">
        <v>2</v>
      </c>
      <c r="G6" s="43">
        <v>1</v>
      </c>
    </row>
    <row r="7" spans="1:7" ht="15" x14ac:dyDescent="0.3">
      <c r="A7" s="15">
        <v>126</v>
      </c>
      <c r="B7" s="41" t="str">
        <f>VLOOKUP(A7,[1]inscrits!$A$1:$G$254,4,FALSE)</f>
        <v>Mailleux Anouk</v>
      </c>
      <c r="C7" s="41" t="str">
        <f>VLOOKUP(A7,[1]inscrits!$A$1:$G$254,5,FALSE)</f>
        <v>D6</v>
      </c>
      <c r="D7" s="41" t="str">
        <f>VLOOKUP(A7,[1]inscrits!$A$1:$G$254,7,FALSE)</f>
        <v>La Cipale</v>
      </c>
      <c r="E7" s="42">
        <v>5</v>
      </c>
      <c r="F7" s="42">
        <v>3</v>
      </c>
      <c r="G7" s="43">
        <v>1</v>
      </c>
    </row>
    <row r="8" spans="1:7" ht="15" x14ac:dyDescent="0.3">
      <c r="A8" s="15">
        <v>105</v>
      </c>
      <c r="B8" s="41" t="str">
        <f>VLOOKUP(A8,[1]inscrits!$A$1:$G$254,4,FALSE)</f>
        <v>Ansseau Felix</v>
      </c>
      <c r="C8" s="41" t="str">
        <f>VLOOKUP(A8,[1]inscrits!$A$1:$G$254,5,FALSE)</f>
        <v>E2</v>
      </c>
      <c r="D8" s="41" t="str">
        <f>VLOOKUP(A8,[1]inscrits!$A$1:$G$254,7,FALSE)</f>
        <v>Bossière</v>
      </c>
      <c r="E8" s="42">
        <v>4</v>
      </c>
      <c r="F8" s="42">
        <v>4</v>
      </c>
      <c r="G8" s="43">
        <v>1</v>
      </c>
    </row>
    <row r="9" spans="1:7" ht="15" x14ac:dyDescent="0.3">
      <c r="A9" s="15">
        <v>58</v>
      </c>
      <c r="B9" s="41" t="str">
        <f>VLOOKUP(A9,[1]inscrits!$A$1:$G$254,4,FALSE)</f>
        <v>Jacquart François</v>
      </c>
      <c r="C9" s="41" t="str">
        <f>VLOOKUP(A9,[1]inscrits!$A$1:$G$254,5,FALSE)</f>
        <v>E4</v>
      </c>
      <c r="D9" s="41" t="str">
        <f>VLOOKUP(A9,[1]inscrits!$A$1:$G$254,7,FALSE)</f>
        <v>Vedrinamur</v>
      </c>
      <c r="E9" s="42">
        <v>4</v>
      </c>
      <c r="F9" s="42">
        <v>5</v>
      </c>
      <c r="G9" s="43">
        <v>1</v>
      </c>
    </row>
    <row r="10" spans="1:7" ht="15" x14ac:dyDescent="0.3">
      <c r="A10" s="15">
        <v>86</v>
      </c>
      <c r="B10" s="41" t="str">
        <f>VLOOKUP(A10,[1]inscrits!$A$1:$G$254,4,FALSE)</f>
        <v>Mailleux Marius</v>
      </c>
      <c r="C10" s="41" t="str">
        <f>VLOOKUP(A10,[1]inscrits!$A$1:$G$254,5,FALSE)</f>
        <v>E2</v>
      </c>
      <c r="D10" s="41" t="str">
        <f>VLOOKUP(A10,[1]inscrits!$A$1:$G$254,7,FALSE)</f>
        <v>La Cipale</v>
      </c>
      <c r="E10" s="42">
        <v>3</v>
      </c>
      <c r="F10" s="42">
        <v>6</v>
      </c>
      <c r="G10" s="43">
        <v>1</v>
      </c>
    </row>
    <row r="11" spans="1:7" ht="15" x14ac:dyDescent="0.3">
      <c r="A11" s="15">
        <v>11</v>
      </c>
      <c r="B11" s="41" t="str">
        <f>VLOOKUP(A11,[1]inscrits!$A$1:$G$254,4,FALSE)</f>
        <v>Piette Lucas</v>
      </c>
      <c r="C11" s="41" t="str">
        <f>VLOOKUP(A11,[1]inscrits!$A$1:$G$254,5,FALSE)</f>
        <v>E6</v>
      </c>
      <c r="D11" s="41" t="str">
        <f>VLOOKUP(A11,[1]inscrits!$A$1:$G$254,7,FALSE)</f>
        <v>Moustier</v>
      </c>
      <c r="E11" s="42">
        <v>1</v>
      </c>
      <c r="F11" s="42">
        <v>7</v>
      </c>
      <c r="G11" s="43">
        <v>1</v>
      </c>
    </row>
    <row r="12" spans="1:7" ht="15" x14ac:dyDescent="0.3">
      <c r="A12" s="15">
        <v>74</v>
      </c>
      <c r="B12" s="41" t="str">
        <f>VLOOKUP(A12,[1]inscrits!$A$1:$G$254,4,FALSE)</f>
        <v>Daubresse Axel</v>
      </c>
      <c r="C12" s="41" t="str">
        <f>VLOOKUP(A12,[1]inscrits!$A$1:$G$254,5,FALSE)</f>
        <v>E4</v>
      </c>
      <c r="D12" s="41" t="str">
        <f>VLOOKUP(A12,[1]inscrits!$A$1:$G$254,7,FALSE)</f>
        <v>CDH</v>
      </c>
      <c r="E12" s="42">
        <v>0</v>
      </c>
      <c r="F12" s="42">
        <v>8</v>
      </c>
      <c r="G12" s="43">
        <v>1</v>
      </c>
    </row>
    <row r="13" spans="1:7" ht="15.6" x14ac:dyDescent="0.3">
      <c r="A13" s="44"/>
      <c r="B13" s="45"/>
      <c r="C13" s="44"/>
      <c r="D13" s="46"/>
      <c r="E13" s="47"/>
      <c r="F13" s="47"/>
      <c r="G13" s="48"/>
    </row>
    <row r="14" spans="1:7" ht="17.399999999999999" x14ac:dyDescent="0.3">
      <c r="A14" s="23" t="s">
        <v>19</v>
      </c>
      <c r="B14" s="23"/>
      <c r="C14" s="35" t="s">
        <v>235</v>
      </c>
      <c r="D14" s="36"/>
      <c r="E14" s="35" t="s">
        <v>2</v>
      </c>
      <c r="F14" s="49"/>
      <c r="G14" s="36"/>
    </row>
    <row r="15" spans="1:7" ht="15.6" x14ac:dyDescent="0.3">
      <c r="A15" s="37" t="s">
        <v>3</v>
      </c>
      <c r="B15" s="38" t="s">
        <v>4</v>
      </c>
      <c r="C15" s="37" t="s">
        <v>5</v>
      </c>
      <c r="D15" s="39" t="s">
        <v>6</v>
      </c>
      <c r="E15" s="40" t="s">
        <v>7</v>
      </c>
      <c r="F15" s="40" t="s">
        <v>8</v>
      </c>
      <c r="G15" s="40" t="s">
        <v>9</v>
      </c>
    </row>
    <row r="16" spans="1:7" ht="15" x14ac:dyDescent="0.3">
      <c r="A16" s="15">
        <v>72</v>
      </c>
      <c r="B16" s="41" t="str">
        <f>VLOOKUP(A16,[1]inscrits!$A$1:$G$254,4,FALSE)</f>
        <v>Blasutig  Hugo</v>
      </c>
      <c r="C16" s="16" t="str">
        <f>VLOOKUP(A16,[1]inscrits!$A$1:$G$254,5,FALSE)</f>
        <v>E0</v>
      </c>
      <c r="D16" s="41" t="str">
        <f>VLOOKUP(A16,[1]inscrits!$A$1:$G$254,7,FALSE)</f>
        <v>Mickey</v>
      </c>
      <c r="E16" s="42">
        <v>7</v>
      </c>
      <c r="F16" s="42">
        <v>1</v>
      </c>
      <c r="G16" s="43">
        <v>2</v>
      </c>
    </row>
    <row r="17" spans="1:7" ht="15" x14ac:dyDescent="0.3">
      <c r="A17" s="16">
        <v>21</v>
      </c>
      <c r="B17" s="41" t="str">
        <f>VLOOKUP(A17,[1]inscrits!$A$1:$G$254,4,FALSE)</f>
        <v>Gentier Antoine</v>
      </c>
      <c r="C17" s="16" t="str">
        <f>VLOOKUP(A17,[1]inscrits!$A$1:$G$254,5,FALSE)</f>
        <v>E4</v>
      </c>
      <c r="D17" s="41" t="str">
        <f>VLOOKUP(A17,[1]inscrits!$A$1:$G$254,7,FALSE)</f>
        <v>Les Isnes</v>
      </c>
      <c r="E17" s="42">
        <v>6</v>
      </c>
      <c r="F17" s="42">
        <v>2</v>
      </c>
      <c r="G17" s="43">
        <v>2</v>
      </c>
    </row>
    <row r="18" spans="1:7" ht="15" x14ac:dyDescent="0.3">
      <c r="A18" s="15">
        <v>19</v>
      </c>
      <c r="B18" s="41" t="str">
        <f>VLOOKUP(A18,[1]inscrits!$A$1:$G$254,4,FALSE)</f>
        <v>Thielemans Romain</v>
      </c>
      <c r="C18" s="16" t="str">
        <f>VLOOKUP(A18,[1]inscrits!$A$1:$G$254,5,FALSE)</f>
        <v>E6</v>
      </c>
      <c r="D18" s="41" t="str">
        <f>VLOOKUP(A18,[1]inscrits!$A$1:$G$254,7,FALSE)</f>
        <v>Villers Promotion</v>
      </c>
      <c r="E18" s="42">
        <v>5</v>
      </c>
      <c r="F18" s="42">
        <v>3</v>
      </c>
      <c r="G18" s="43">
        <v>2</v>
      </c>
    </row>
    <row r="19" spans="1:7" ht="15" x14ac:dyDescent="0.3">
      <c r="A19" s="15">
        <v>95</v>
      </c>
      <c r="B19" s="41" t="str">
        <f>VLOOKUP(A19,[1]inscrits!$A$1:$G$254,4,FALSE)</f>
        <v>Haepers Nathan</v>
      </c>
      <c r="C19" s="16" t="str">
        <f>VLOOKUP(A19,[1]inscrits!$A$1:$G$254,5,FALSE)</f>
        <v>E6</v>
      </c>
      <c r="D19" s="41" t="str">
        <f>VLOOKUP(A19,[1]inscrits!$A$1:$G$254,7,FALSE)</f>
        <v>Vedrinamur</v>
      </c>
      <c r="E19" s="42">
        <v>3</v>
      </c>
      <c r="F19" s="42">
        <v>4</v>
      </c>
      <c r="G19" s="43">
        <v>2</v>
      </c>
    </row>
    <row r="20" spans="1:7" ht="15" x14ac:dyDescent="0.3">
      <c r="A20" s="15">
        <v>73</v>
      </c>
      <c r="B20" s="41" t="str">
        <f>VLOOKUP(A20,[1]inscrits!$A$1:$G$254,4,FALSE)</f>
        <v>Medard Mathieu</v>
      </c>
      <c r="C20" s="16" t="str">
        <f>VLOOKUP(A20,[1]inscrits!$A$1:$G$254,5,FALSE)</f>
        <v>E6</v>
      </c>
      <c r="D20" s="41" t="str">
        <f>VLOOKUP(A20,[1]inscrits!$A$1:$G$254,7,FALSE)</f>
        <v>Moustier</v>
      </c>
      <c r="E20" s="42">
        <v>3</v>
      </c>
      <c r="F20" s="42">
        <v>5</v>
      </c>
      <c r="G20" s="43">
        <v>2</v>
      </c>
    </row>
    <row r="21" spans="1:7" ht="15" x14ac:dyDescent="0.3">
      <c r="A21" s="15">
        <v>63</v>
      </c>
      <c r="B21" s="41" t="str">
        <f>VLOOKUP(A21,[1]inscrits!$A$1:$G$254,4,FALSE)</f>
        <v>Chatelain Tristan</v>
      </c>
      <c r="C21" s="16" t="str">
        <f>VLOOKUP(A21,[1]inscrits!$A$1:$G$254,5,FALSE)</f>
        <v>E6</v>
      </c>
      <c r="D21" s="41" t="str">
        <f>VLOOKUP(A21,[1]inscrits!$A$1:$G$254,7,FALSE)</f>
        <v>Malonne</v>
      </c>
      <c r="E21" s="42">
        <v>3</v>
      </c>
      <c r="F21" s="42">
        <v>6</v>
      </c>
      <c r="G21" s="43">
        <v>2</v>
      </c>
    </row>
    <row r="22" spans="1:7" ht="15" x14ac:dyDescent="0.3">
      <c r="A22" s="15">
        <v>132</v>
      </c>
      <c r="B22" s="41" t="str">
        <f>VLOOKUP(A22,[1]inscrits!$A$1:$G$254,4,FALSE)</f>
        <v>Degembes Tom</v>
      </c>
      <c r="C22" s="16" t="str">
        <f>VLOOKUP(A22,[1]inscrits!$A$1:$G$254,5,FALSE)</f>
        <v>E4</v>
      </c>
      <c r="D22" s="41" t="str">
        <f>VLOOKUP(A22,[1]inscrits!$A$1:$G$254,7,FALSE)</f>
        <v>Andoy</v>
      </c>
      <c r="E22" s="42">
        <v>1</v>
      </c>
      <c r="F22" s="42">
        <v>7</v>
      </c>
      <c r="G22" s="43">
        <v>2</v>
      </c>
    </row>
    <row r="23" spans="1:7" ht="15" x14ac:dyDescent="0.3">
      <c r="A23" s="15">
        <v>45</v>
      </c>
      <c r="B23" s="41" t="str">
        <f>VLOOKUP(A23,[1]inscrits!$A$1:$G$254,4,FALSE)</f>
        <v>Defrene Louis</v>
      </c>
      <c r="C23" s="16" t="str">
        <f>VLOOKUP(A23,[1]inscrits!$A$1:$G$254,5,FALSE)</f>
        <v>E6</v>
      </c>
      <c r="D23" s="41" t="str">
        <f>VLOOKUP(A23,[1]inscrits!$A$1:$G$254,7,FALSE)</f>
        <v>Rhisnes</v>
      </c>
      <c r="E23" s="42">
        <v>0</v>
      </c>
      <c r="F23" s="42">
        <v>8</v>
      </c>
      <c r="G23" s="43">
        <v>2</v>
      </c>
    </row>
    <row r="24" spans="1:7" ht="15.6" x14ac:dyDescent="0.3">
      <c r="A24" s="46"/>
      <c r="B24" s="46"/>
      <c r="C24" s="44"/>
      <c r="D24" s="46"/>
      <c r="E24" s="47"/>
      <c r="F24" s="47"/>
      <c r="G24" s="48"/>
    </row>
    <row r="25" spans="1:7" ht="17.399999999999999" x14ac:dyDescent="0.3">
      <c r="A25" s="23" t="s">
        <v>26</v>
      </c>
      <c r="B25" s="23"/>
      <c r="C25" s="35" t="s">
        <v>235</v>
      </c>
      <c r="D25" s="36"/>
      <c r="E25" s="23" t="s">
        <v>2</v>
      </c>
      <c r="F25" s="23"/>
      <c r="G25" s="23"/>
    </row>
    <row r="26" spans="1:7" ht="15.6" x14ac:dyDescent="0.3">
      <c r="A26" s="37" t="s">
        <v>3</v>
      </c>
      <c r="B26" s="38" t="s">
        <v>4</v>
      </c>
      <c r="C26" s="37" t="s">
        <v>5</v>
      </c>
      <c r="D26" s="39" t="s">
        <v>6</v>
      </c>
      <c r="E26" s="40" t="s">
        <v>7</v>
      </c>
      <c r="F26" s="40" t="s">
        <v>8</v>
      </c>
      <c r="G26" s="40" t="s">
        <v>9</v>
      </c>
    </row>
    <row r="27" spans="1:7" ht="15" x14ac:dyDescent="0.3">
      <c r="A27" s="15">
        <v>2</v>
      </c>
      <c r="B27" s="41" t="str">
        <f>VLOOKUP(A27,[1]inscrits!$A$1:$G$254,4,FALSE)</f>
        <v>Zeman Hugo</v>
      </c>
      <c r="C27" s="16" t="str">
        <f>VLOOKUP(A27,[1]inscrits!$A$1:$G$254,5,FALSE)</f>
        <v>E6</v>
      </c>
      <c r="D27" s="41" t="str">
        <f>VLOOKUP(A27,[1]inscrits!$A$1:$G$254,7,FALSE)</f>
        <v>Moustier</v>
      </c>
      <c r="E27" s="42">
        <v>7</v>
      </c>
      <c r="F27" s="42">
        <v>1</v>
      </c>
      <c r="G27" s="43">
        <v>2</v>
      </c>
    </row>
    <row r="28" spans="1:7" ht="15" x14ac:dyDescent="0.3">
      <c r="A28" s="15">
        <v>70</v>
      </c>
      <c r="B28" s="41" t="str">
        <f>VLOOKUP(A28,[1]inscrits!$A$1:$G$254,4,FALSE)</f>
        <v>Cordier Helena</v>
      </c>
      <c r="C28" s="16" t="str">
        <f>VLOOKUP(A28,[1]inscrits!$A$1:$G$254,5,FALSE)</f>
        <v>E4</v>
      </c>
      <c r="D28" s="41" t="str">
        <f>VLOOKUP(A28,[1]inscrits!$A$1:$G$254,7,FALSE)</f>
        <v>Mickey</v>
      </c>
      <c r="E28" s="42">
        <v>5</v>
      </c>
      <c r="F28" s="42">
        <v>2</v>
      </c>
      <c r="G28" s="43">
        <v>2</v>
      </c>
    </row>
    <row r="29" spans="1:7" ht="15" x14ac:dyDescent="0.3">
      <c r="A29" s="15">
        <v>14</v>
      </c>
      <c r="B29" s="41" t="str">
        <f>VLOOKUP(A29,[1]inscrits!$A$1:$G$254,4,FALSE)</f>
        <v>Wautelet Alexia</v>
      </c>
      <c r="C29" s="16" t="str">
        <f>VLOOKUP(A29,[1]inscrits!$A$1:$G$254,5,FALSE)</f>
        <v>E2</v>
      </c>
      <c r="D29" s="41" t="str">
        <f>VLOOKUP(A29,[1]inscrits!$A$1:$G$254,7,FALSE)</f>
        <v>Beauraing</v>
      </c>
      <c r="E29" s="42">
        <v>4</v>
      </c>
      <c r="F29" s="42">
        <v>3</v>
      </c>
      <c r="G29" s="43">
        <v>2</v>
      </c>
    </row>
    <row r="30" spans="1:7" ht="15" x14ac:dyDescent="0.3">
      <c r="A30" s="15">
        <v>17</v>
      </c>
      <c r="B30" s="41" t="str">
        <f>VLOOKUP(A30,[1]inscrits!$A$1:$G$254,4,FALSE)</f>
        <v>Piette Arthur</v>
      </c>
      <c r="C30" s="16" t="str">
        <f>VLOOKUP(A30,[1]inscrits!$A$1:$G$254,5,FALSE)</f>
        <v>E4</v>
      </c>
      <c r="D30" s="41" t="str">
        <f>VLOOKUP(A30,[1]inscrits!$A$1:$G$254,7,FALSE)</f>
        <v>Burnot</v>
      </c>
      <c r="E30" s="42">
        <v>4</v>
      </c>
      <c r="F30" s="42">
        <v>4</v>
      </c>
      <c r="G30" s="43">
        <v>2</v>
      </c>
    </row>
    <row r="31" spans="1:7" ht="15" x14ac:dyDescent="0.3">
      <c r="A31" s="15">
        <v>55</v>
      </c>
      <c r="B31" s="41" t="str">
        <f>VLOOKUP(A31,[1]inscrits!$A$1:$G$254,4,FALSE)</f>
        <v>Philippart Martial</v>
      </c>
      <c r="C31" s="16" t="str">
        <f>VLOOKUP(A31,[1]inscrits!$A$1:$G$254,5,FALSE)</f>
        <v>E6</v>
      </c>
      <c r="D31" s="41" t="str">
        <f>VLOOKUP(A31,[1]inscrits!$A$1:$G$254,7,FALSE)</f>
        <v>Vedrinamur</v>
      </c>
      <c r="E31" s="42">
        <v>3</v>
      </c>
      <c r="F31" s="42">
        <v>5</v>
      </c>
      <c r="G31" s="43">
        <v>2</v>
      </c>
    </row>
    <row r="32" spans="1:7" ht="15" x14ac:dyDescent="0.3">
      <c r="A32" s="15">
        <v>3</v>
      </c>
      <c r="B32" s="41" t="str">
        <f>VLOOKUP(A32,[1]inscrits!$A$1:$G$254,4,FALSE)</f>
        <v>Scheffers Valentin</v>
      </c>
      <c r="C32" s="16" t="str">
        <f>VLOOKUP(A32,[1]inscrits!$A$1:$G$254,5,FALSE)</f>
        <v>E4</v>
      </c>
      <c r="D32" s="41" t="str">
        <f>VLOOKUP(A32,[1]inscrits!$A$1:$G$254,7,FALSE)</f>
        <v>Leuze</v>
      </c>
      <c r="E32" s="42">
        <v>3</v>
      </c>
      <c r="F32" s="42">
        <v>6</v>
      </c>
      <c r="G32" s="43">
        <v>2</v>
      </c>
    </row>
    <row r="33" spans="1:7" ht="15" x14ac:dyDescent="0.3">
      <c r="A33" s="16">
        <v>10</v>
      </c>
      <c r="B33" s="41" t="str">
        <f>VLOOKUP(A33,[1]inscrits!$A$1:$G$254,4,FALSE)</f>
        <v>Deneyer Antoine</v>
      </c>
      <c r="C33" s="16" t="str">
        <f>VLOOKUP(A33,[1]inscrits!$A$1:$G$254,5,FALSE)</f>
        <v>E6</v>
      </c>
      <c r="D33" s="41" t="str">
        <f>VLOOKUP(A33,[1]inscrits!$A$1:$G$254,7,FALSE)</f>
        <v>Profondeville</v>
      </c>
      <c r="E33" s="42">
        <v>1</v>
      </c>
      <c r="F33" s="42">
        <v>7</v>
      </c>
      <c r="G33" s="43">
        <v>2</v>
      </c>
    </row>
    <row r="34" spans="1:7" ht="15" x14ac:dyDescent="0.3">
      <c r="A34" s="15">
        <v>80</v>
      </c>
      <c r="B34" s="41" t="str">
        <f>VLOOKUP(A34,[1]inscrits!$A$1:$G$254,4,FALSE)</f>
        <v>Sartiaux Nicolas</v>
      </c>
      <c r="C34" s="16" t="str">
        <f>VLOOKUP(A34,[1]inscrits!$A$1:$G$254,5,FALSE)</f>
        <v>E6</v>
      </c>
      <c r="D34" s="41" t="str">
        <f>VLOOKUP(A34,[1]inscrits!$A$1:$G$254,7,FALSE)</f>
        <v>Sauvenière</v>
      </c>
      <c r="E34" s="42">
        <v>1</v>
      </c>
      <c r="F34" s="42">
        <v>8</v>
      </c>
      <c r="G34" s="43">
        <v>2</v>
      </c>
    </row>
    <row r="35" spans="1:7" ht="15.6" x14ac:dyDescent="0.3">
      <c r="A35" s="50"/>
      <c r="B35" s="50"/>
      <c r="C35" s="51"/>
      <c r="D35" s="50"/>
      <c r="E35" s="47"/>
      <c r="F35" s="47"/>
      <c r="G35" s="48"/>
    </row>
    <row r="36" spans="1:7" ht="17.399999999999999" x14ac:dyDescent="0.3">
      <c r="A36" s="23" t="s">
        <v>30</v>
      </c>
      <c r="B36" s="23"/>
      <c r="C36" s="35" t="s">
        <v>235</v>
      </c>
      <c r="D36" s="36"/>
      <c r="E36" s="23" t="s">
        <v>2</v>
      </c>
      <c r="F36" s="23"/>
      <c r="G36" s="23"/>
    </row>
    <row r="37" spans="1:7" ht="15.6" x14ac:dyDescent="0.3">
      <c r="A37" s="37" t="s">
        <v>3</v>
      </c>
      <c r="B37" s="38" t="s">
        <v>4</v>
      </c>
      <c r="C37" s="37" t="s">
        <v>5</v>
      </c>
      <c r="D37" s="39" t="s">
        <v>6</v>
      </c>
      <c r="E37" s="40" t="s">
        <v>7</v>
      </c>
      <c r="F37" s="40" t="s">
        <v>8</v>
      </c>
      <c r="G37" s="40" t="s">
        <v>9</v>
      </c>
    </row>
    <row r="38" spans="1:7" ht="15" x14ac:dyDescent="0.3">
      <c r="A38" s="15">
        <v>35</v>
      </c>
      <c r="B38" s="41" t="str">
        <f>VLOOKUP(A38,[1]inscrits!$A$1:$G$254,4,FALSE)</f>
        <v>Nyaminani Nolan</v>
      </c>
      <c r="C38" s="16" t="str">
        <f>VLOOKUP(A38,[1]inscrits!$A$1:$G$254,5,FALSE)</f>
        <v>E6</v>
      </c>
      <c r="D38" s="41" t="str">
        <f>VLOOKUP(A38,[1]inscrits!$A$1:$G$254,7,FALSE)</f>
        <v>Vedrinamur</v>
      </c>
      <c r="E38" s="42">
        <v>7</v>
      </c>
      <c r="F38" s="42">
        <v>1</v>
      </c>
      <c r="G38" s="43">
        <v>2</v>
      </c>
    </row>
    <row r="39" spans="1:7" ht="15" x14ac:dyDescent="0.3">
      <c r="A39" s="15">
        <v>48</v>
      </c>
      <c r="B39" s="41" t="str">
        <f>VLOOKUP(A39,[1]inscrits!$A$1:$G$254,4,FALSE)</f>
        <v>Poucet Romain</v>
      </c>
      <c r="C39" s="16" t="str">
        <f>VLOOKUP(A39,[1]inscrits!$A$1:$G$254,5,FALSE)</f>
        <v>E2</v>
      </c>
      <c r="D39" s="41" t="str">
        <f>VLOOKUP(A39,[1]inscrits!$A$1:$G$254,7,FALSE)</f>
        <v>Dinant</v>
      </c>
      <c r="E39" s="42">
        <v>6</v>
      </c>
      <c r="F39" s="42">
        <v>2</v>
      </c>
      <c r="G39" s="43">
        <v>2</v>
      </c>
    </row>
    <row r="40" spans="1:7" ht="15" x14ac:dyDescent="0.3">
      <c r="A40" s="15">
        <v>42</v>
      </c>
      <c r="B40" s="41" t="str">
        <f>VLOOKUP(A40,[1]inscrits!$A$1:$G$254,4,FALSE)</f>
        <v>Quoitin Benoit</v>
      </c>
      <c r="C40" s="16" t="str">
        <f>VLOOKUP(A40,[1]inscrits!$A$1:$G$254,5,FALSE)</f>
        <v>E6</v>
      </c>
      <c r="D40" s="41" t="str">
        <f>VLOOKUP(A40,[1]inscrits!$A$1:$G$254,7,FALSE)</f>
        <v>Rhisnes</v>
      </c>
      <c r="E40" s="42">
        <v>5</v>
      </c>
      <c r="F40" s="42">
        <v>3</v>
      </c>
      <c r="G40" s="43">
        <v>2</v>
      </c>
    </row>
    <row r="41" spans="1:7" ht="15" x14ac:dyDescent="0.3">
      <c r="A41" s="15">
        <v>25</v>
      </c>
      <c r="B41" s="41" t="str">
        <f>VLOOKUP(A41,[1]inscrits!$A$1:$G$254,4,FALSE)</f>
        <v>Cattelain Gregoire</v>
      </c>
      <c r="C41" s="16" t="str">
        <f>VLOOKUP(A41,[1]inscrits!$A$1:$G$254,5,FALSE)</f>
        <v>E6</v>
      </c>
      <c r="D41" s="41" t="str">
        <f>VLOOKUP(A41,[1]inscrits!$A$1:$G$254,7,FALSE)</f>
        <v>Profondeville</v>
      </c>
      <c r="E41" s="42">
        <v>4</v>
      </c>
      <c r="F41" s="42">
        <v>4</v>
      </c>
      <c r="G41" s="43">
        <v>2</v>
      </c>
    </row>
    <row r="42" spans="1:7" ht="15" x14ac:dyDescent="0.3">
      <c r="A42" s="15">
        <v>75</v>
      </c>
      <c r="B42" s="41" t="str">
        <f>VLOOKUP(A42,[1]inscrits!$A$1:$G$254,4,FALSE)</f>
        <v>Detry Robin</v>
      </c>
      <c r="C42" s="16" t="str">
        <f>VLOOKUP(A42,[1]inscrits!$A$1:$G$254,5,FALSE)</f>
        <v>E2</v>
      </c>
      <c r="D42" s="41" t="str">
        <f>VLOOKUP(A42,[1]inscrits!$A$1:$G$254,7,FALSE)</f>
        <v>Profondeville</v>
      </c>
      <c r="E42" s="42">
        <v>3</v>
      </c>
      <c r="F42" s="42">
        <v>5</v>
      </c>
      <c r="G42" s="43">
        <v>2</v>
      </c>
    </row>
    <row r="43" spans="1:7" ht="15" x14ac:dyDescent="0.3">
      <c r="A43" s="15">
        <v>62</v>
      </c>
      <c r="B43" s="41" t="str">
        <f>VLOOKUP(A43,[1]inscrits!$A$1:$G$254,4,FALSE)</f>
        <v>Deneure  Thimoty</v>
      </c>
      <c r="C43" s="16" t="str">
        <f>VLOOKUP(A43,[1]inscrits!$A$1:$G$254,5,FALSE)</f>
        <v>E4</v>
      </c>
      <c r="D43" s="41" t="str">
        <f>VLOOKUP(A43,[1]inscrits!$A$1:$G$254,7,FALSE)</f>
        <v>Jemclub</v>
      </c>
      <c r="E43" s="42">
        <v>2</v>
      </c>
      <c r="F43" s="42">
        <v>6</v>
      </c>
      <c r="G43" s="43">
        <v>2</v>
      </c>
    </row>
    <row r="44" spans="1:7" ht="15" x14ac:dyDescent="0.3">
      <c r="A44" s="15">
        <v>44</v>
      </c>
      <c r="B44" s="41" t="str">
        <f>VLOOKUP(A44,[1]inscrits!$A$1:$G$254,4,FALSE)</f>
        <v>De Vries Manoa</v>
      </c>
      <c r="C44" s="16" t="str">
        <f>VLOOKUP(A44,[1]inscrits!$A$1:$G$254,5,FALSE)</f>
        <v>E6</v>
      </c>
      <c r="D44" s="41" t="str">
        <f>VLOOKUP(A44,[1]inscrits!$A$1:$G$254,7,FALSE)</f>
        <v>Philippeville</v>
      </c>
      <c r="E44" s="42">
        <v>1</v>
      </c>
      <c r="F44" s="42">
        <v>7</v>
      </c>
      <c r="G44" s="43">
        <v>2</v>
      </c>
    </row>
    <row r="45" spans="1:7" ht="15" x14ac:dyDescent="0.3">
      <c r="A45" s="15">
        <v>5</v>
      </c>
      <c r="B45" s="41" t="str">
        <f>VLOOKUP(A45,[1]inscrits!$A$1:$G$254,4,FALSE)</f>
        <v>Gautier Evan</v>
      </c>
      <c r="C45" s="16" t="str">
        <f>VLOOKUP(A45,[1]inscrits!$A$1:$G$254,5,FALSE)</f>
        <v>E6</v>
      </c>
      <c r="D45" s="41" t="str">
        <f>VLOOKUP(A45,[1]inscrits!$A$1:$G$254,7,FALSE)</f>
        <v>loyers</v>
      </c>
      <c r="E45" s="42">
        <v>0</v>
      </c>
      <c r="F45" s="42">
        <v>8</v>
      </c>
      <c r="G45" s="43">
        <v>2</v>
      </c>
    </row>
    <row r="46" spans="1:7" ht="15" customHeight="1" x14ac:dyDescent="0.3">
      <c r="A46" s="33" t="s">
        <v>236</v>
      </c>
      <c r="B46" s="33"/>
      <c r="C46" s="33"/>
      <c r="D46" s="33"/>
      <c r="E46" s="33"/>
      <c r="F46" s="33"/>
      <c r="G46" s="33"/>
    </row>
    <row r="47" spans="1:7" ht="15" customHeight="1" x14ac:dyDescent="0.3">
      <c r="A47" s="33"/>
      <c r="B47" s="33"/>
      <c r="C47" s="33"/>
      <c r="D47" s="33"/>
      <c r="E47" s="33"/>
      <c r="F47" s="33"/>
      <c r="G47" s="33"/>
    </row>
    <row r="48" spans="1:7" ht="17.399999999999999" x14ac:dyDescent="0.3">
      <c r="A48" s="23" t="str">
        <f>A2</f>
        <v>PHASE  4</v>
      </c>
      <c r="B48" s="23"/>
      <c r="C48" s="34">
        <v>43513</v>
      </c>
      <c r="D48" s="34"/>
      <c r="E48" s="34"/>
      <c r="F48" s="34"/>
      <c r="G48" s="34"/>
    </row>
    <row r="49" spans="1:7" ht="17.399999999999999" x14ac:dyDescent="0.3">
      <c r="A49" s="23" t="s">
        <v>39</v>
      </c>
      <c r="B49" s="23"/>
      <c r="C49" s="35" t="s">
        <v>235</v>
      </c>
      <c r="D49" s="36"/>
      <c r="E49" s="23" t="s">
        <v>2</v>
      </c>
      <c r="F49" s="23"/>
      <c r="G49" s="23"/>
    </row>
    <row r="50" spans="1:7" ht="15.6" x14ac:dyDescent="0.3">
      <c r="A50" s="37" t="s">
        <v>3</v>
      </c>
      <c r="B50" s="38" t="s">
        <v>4</v>
      </c>
      <c r="C50" s="37" t="s">
        <v>5</v>
      </c>
      <c r="D50" s="39" t="s">
        <v>6</v>
      </c>
      <c r="E50" s="40" t="s">
        <v>7</v>
      </c>
      <c r="F50" s="40" t="s">
        <v>8</v>
      </c>
      <c r="G50" s="40" t="s">
        <v>9</v>
      </c>
    </row>
    <row r="51" spans="1:7" ht="15" x14ac:dyDescent="0.3">
      <c r="A51" s="15">
        <v>15</v>
      </c>
      <c r="B51" s="41" t="str">
        <f>VLOOKUP(A51,[1]inscrits!$A$1:$G$254,4,FALSE)</f>
        <v>Ruelle Jules</v>
      </c>
      <c r="C51" s="16" t="str">
        <f>VLOOKUP(A51,[1]inscrits!$A$1:$G$254,5,FALSE)</f>
        <v>E6</v>
      </c>
      <c r="D51" s="41" t="str">
        <f>VLOOKUP(A51,[1]inscrits!$A$1:$G$254,7,FALSE)</f>
        <v>Vedrinamur</v>
      </c>
      <c r="E51" s="42">
        <v>7</v>
      </c>
      <c r="F51" s="42">
        <v>1</v>
      </c>
      <c r="G51" s="43">
        <v>3</v>
      </c>
    </row>
    <row r="52" spans="1:7" ht="15" x14ac:dyDescent="0.3">
      <c r="A52" s="15">
        <v>103</v>
      </c>
      <c r="B52" s="41" t="str">
        <f>VLOOKUP(A52,[1]inscrits!$A$1:$G$254,4,FALSE)</f>
        <v>Grabishenko Maxime</v>
      </c>
      <c r="C52" s="16" t="str">
        <f>VLOOKUP(A52,[1]inscrits!$A$1:$G$254,5,FALSE)</f>
        <v>E6</v>
      </c>
      <c r="D52" s="41" t="str">
        <f>VLOOKUP(A52,[1]inscrits!$A$1:$G$254,7,FALSE)</f>
        <v>Vedrinamur</v>
      </c>
      <c r="E52" s="42">
        <v>6</v>
      </c>
      <c r="F52" s="42">
        <v>2</v>
      </c>
      <c r="G52" s="43">
        <v>3</v>
      </c>
    </row>
    <row r="53" spans="1:7" ht="15" x14ac:dyDescent="0.3">
      <c r="A53" s="15">
        <v>85</v>
      </c>
      <c r="B53" s="41" t="str">
        <f>VLOOKUP(A53,[1]inscrits!$A$1:$G$254,4,FALSE)</f>
        <v>Godard Noam</v>
      </c>
      <c r="C53" s="16" t="str">
        <f>VLOOKUP(A53,[1]inscrits!$A$1:$G$254,5,FALSE)</f>
        <v>NC</v>
      </c>
      <c r="D53" s="41" t="str">
        <f>VLOOKUP(A53,[1]inscrits!$A$1:$G$254,7,FALSE)</f>
        <v>La Cipale</v>
      </c>
      <c r="E53" s="42">
        <v>5</v>
      </c>
      <c r="F53" s="42">
        <v>3</v>
      </c>
      <c r="G53" s="43">
        <v>3</v>
      </c>
    </row>
    <row r="54" spans="1:7" ht="15" x14ac:dyDescent="0.3">
      <c r="A54" s="15">
        <v>67</v>
      </c>
      <c r="B54" s="41" t="str">
        <f>VLOOKUP(A54,[1]inscrits!$A$1:$G$254,4,FALSE)</f>
        <v>Depireux Theo</v>
      </c>
      <c r="C54" s="16" t="str">
        <f>VLOOKUP(A54,[1]inscrits!$A$1:$G$254,5,FALSE)</f>
        <v>NC</v>
      </c>
      <c r="D54" s="41" t="str">
        <f>VLOOKUP(A54,[1]inscrits!$A$1:$G$254,7,FALSE)</f>
        <v>Dinant</v>
      </c>
      <c r="E54" s="42">
        <v>4</v>
      </c>
      <c r="F54" s="42">
        <v>4</v>
      </c>
      <c r="G54" s="43">
        <v>3</v>
      </c>
    </row>
    <row r="55" spans="1:7" ht="15" x14ac:dyDescent="0.3">
      <c r="A55" s="15">
        <v>1</v>
      </c>
      <c r="B55" s="41" t="str">
        <f>VLOOKUP(A55,[1]inscrits!$A$1:$G$254,4,FALSE)</f>
        <v>Harvengts Jules</v>
      </c>
      <c r="C55" s="16" t="str">
        <f>VLOOKUP(A55,[1]inscrits!$A$1:$G$254,5,FALSE)</f>
        <v>Nc</v>
      </c>
      <c r="D55" s="41" t="str">
        <f>VLOOKUP(A55,[1]inscrits!$A$1:$G$254,7,FALSE)</f>
        <v>Gembloux</v>
      </c>
      <c r="E55" s="42">
        <v>2</v>
      </c>
      <c r="F55" s="42">
        <v>5</v>
      </c>
      <c r="G55" s="43">
        <v>3</v>
      </c>
    </row>
    <row r="56" spans="1:7" ht="15" x14ac:dyDescent="0.3">
      <c r="A56" s="15">
        <v>52</v>
      </c>
      <c r="B56" s="41" t="str">
        <f>VLOOKUP(A56,[1]inscrits!$A$1:$G$254,4,FALSE)</f>
        <v>Bertrand Isy</v>
      </c>
      <c r="C56" s="16" t="str">
        <f>VLOOKUP(A56,[1]inscrits!$A$1:$G$254,5,FALSE)</f>
        <v>NC</v>
      </c>
      <c r="D56" s="41" t="str">
        <f>VLOOKUP(A56,[1]inscrits!$A$1:$G$254,7,FALSE)</f>
        <v>CTT Andoy</v>
      </c>
      <c r="E56" s="42">
        <v>2</v>
      </c>
      <c r="F56" s="42">
        <v>6</v>
      </c>
      <c r="G56" s="43">
        <v>3</v>
      </c>
    </row>
    <row r="57" spans="1:7" ht="15" x14ac:dyDescent="0.3">
      <c r="A57" s="15">
        <v>82</v>
      </c>
      <c r="B57" s="41" t="str">
        <f>VLOOKUP(A57,[1]inscrits!$A$1:$G$254,4,FALSE)</f>
        <v>Janssens  Kyo</v>
      </c>
      <c r="C57" s="16" t="str">
        <f>VLOOKUP(A57,[1]inscrits!$A$1:$G$254,5,FALSE)</f>
        <v>NC</v>
      </c>
      <c r="D57" s="41" t="str">
        <f>VLOOKUP(A57,[1]inscrits!$A$1:$G$254,7,FALSE)</f>
        <v>Champ d'en Haut</v>
      </c>
      <c r="E57" s="42">
        <v>1</v>
      </c>
      <c r="F57" s="42">
        <v>7</v>
      </c>
      <c r="G57" s="43">
        <v>3</v>
      </c>
    </row>
    <row r="58" spans="1:7" ht="15" x14ac:dyDescent="0.3">
      <c r="A58" s="15">
        <v>36</v>
      </c>
      <c r="B58" s="41" t="str">
        <f>VLOOKUP(A58,[1]inscrits!$A$1:$G$254,4,FALSE)</f>
        <v>Martin Ilan</v>
      </c>
      <c r="C58" s="16" t="str">
        <f>VLOOKUP(A58,[1]inscrits!$A$1:$G$254,5,FALSE)</f>
        <v>E6</v>
      </c>
      <c r="D58" s="41" t="str">
        <f>VLOOKUP(A58,[1]inscrits!$A$1:$G$254,7,FALSE)</f>
        <v>Vedrinamur</v>
      </c>
      <c r="E58" s="42">
        <v>1</v>
      </c>
      <c r="F58" s="42">
        <v>8</v>
      </c>
      <c r="G58" s="43">
        <v>3</v>
      </c>
    </row>
    <row r="59" spans="1:7" ht="15.6" x14ac:dyDescent="0.3">
      <c r="A59" s="44"/>
      <c r="B59" s="46"/>
      <c r="C59" s="44"/>
      <c r="D59" s="46"/>
      <c r="E59" s="47"/>
      <c r="F59" s="47"/>
      <c r="G59" s="48"/>
    </row>
    <row r="60" spans="1:7" ht="17.399999999999999" x14ac:dyDescent="0.3">
      <c r="A60" s="23" t="s">
        <v>46</v>
      </c>
      <c r="B60" s="23"/>
      <c r="C60" s="35" t="s">
        <v>235</v>
      </c>
      <c r="D60" s="36"/>
      <c r="E60" s="23" t="s">
        <v>2</v>
      </c>
      <c r="F60" s="23"/>
      <c r="G60" s="23"/>
    </row>
    <row r="61" spans="1:7" ht="15.6" x14ac:dyDescent="0.3">
      <c r="A61" s="37" t="s">
        <v>3</v>
      </c>
      <c r="B61" s="38" t="s">
        <v>4</v>
      </c>
      <c r="C61" s="37" t="s">
        <v>5</v>
      </c>
      <c r="D61" s="39" t="s">
        <v>6</v>
      </c>
      <c r="E61" s="40" t="s">
        <v>7</v>
      </c>
      <c r="F61" s="40" t="s">
        <v>8</v>
      </c>
      <c r="G61" s="40" t="s">
        <v>9</v>
      </c>
    </row>
    <row r="62" spans="1:7" ht="15" x14ac:dyDescent="0.3">
      <c r="A62" s="15">
        <v>77</v>
      </c>
      <c r="B62" s="41" t="str">
        <f>VLOOKUP(A62,[1]inscrits!$A$1:$G$254,4,FALSE)</f>
        <v>Laroche Martin</v>
      </c>
      <c r="C62" s="16" t="str">
        <f>VLOOKUP(A62,[1]inscrits!$A$1:$G$254,5,FALSE)</f>
        <v>E4</v>
      </c>
      <c r="D62" s="41" t="str">
        <f>VLOOKUP(A62,[1]inscrits!$A$1:$G$254,7,FALSE)</f>
        <v>Gonrieux</v>
      </c>
      <c r="E62" s="42">
        <v>7</v>
      </c>
      <c r="F62" s="42">
        <v>1</v>
      </c>
      <c r="G62" s="43">
        <v>3</v>
      </c>
    </row>
    <row r="63" spans="1:7" ht="15" x14ac:dyDescent="0.3">
      <c r="A63" s="15">
        <v>20</v>
      </c>
      <c r="B63" s="41" t="str">
        <f>VLOOKUP(A63,[1]inscrits!$A$1:$G$254,4,FALSE)</f>
        <v>Lamy Jonas</v>
      </c>
      <c r="C63" s="16" t="str">
        <f>VLOOKUP(A63,[1]inscrits!$A$1:$G$254,5,FALSE)</f>
        <v>NC</v>
      </c>
      <c r="D63" s="41" t="str">
        <f>VLOOKUP(A63,[1]inscrits!$A$1:$G$254,7,FALSE)</f>
        <v>Malonne</v>
      </c>
      <c r="E63" s="42">
        <v>5</v>
      </c>
      <c r="F63" s="42">
        <v>2</v>
      </c>
      <c r="G63" s="43">
        <v>3</v>
      </c>
    </row>
    <row r="64" spans="1:7" ht="15" x14ac:dyDescent="0.3">
      <c r="A64" s="15">
        <v>111</v>
      </c>
      <c r="B64" s="41" t="str">
        <f>VLOOKUP(A64,[1]inscrits!$A$1:$G$254,4,FALSE)</f>
        <v>Pirlot Hugo</v>
      </c>
      <c r="C64" s="16" t="str">
        <f>VLOOKUP(A64,[1]inscrits!$A$1:$G$254,5,FALSE)</f>
        <v>NC</v>
      </c>
      <c r="D64" s="41" t="str">
        <f>VLOOKUP(A64,[1]inscrits!$A$1:$G$254,7,FALSE)</f>
        <v>Vedrinamur</v>
      </c>
      <c r="E64" s="42">
        <v>5</v>
      </c>
      <c r="F64" s="42">
        <v>3</v>
      </c>
      <c r="G64" s="43">
        <v>3</v>
      </c>
    </row>
    <row r="65" spans="1:7" ht="15" x14ac:dyDescent="0.3">
      <c r="A65" s="15">
        <v>56</v>
      </c>
      <c r="B65" s="41" t="str">
        <f>VLOOKUP(A65,[1]inscrits!$A$1:$G$254,4,FALSE)</f>
        <v>Alsteen Guillaume</v>
      </c>
      <c r="C65" s="16" t="str">
        <f>VLOOKUP(A65,[1]inscrits!$A$1:$G$254,5,FALSE)</f>
        <v>E6</v>
      </c>
      <c r="D65" s="41" t="str">
        <f>VLOOKUP(A65,[1]inscrits!$A$1:$G$254,7,FALSE)</f>
        <v>Vedrinamur</v>
      </c>
      <c r="E65" s="42">
        <v>4</v>
      </c>
      <c r="F65" s="42">
        <v>4</v>
      </c>
      <c r="G65" s="43">
        <v>3</v>
      </c>
    </row>
    <row r="66" spans="1:7" ht="15" x14ac:dyDescent="0.3">
      <c r="A66" s="15">
        <v>37</v>
      </c>
      <c r="B66" s="41" t="str">
        <f>VLOOKUP(A66,[1]inscrits!$A$1:$G$254,4,FALSE)</f>
        <v>Henrion  Mathieu</v>
      </c>
      <c r="C66" s="16" t="str">
        <f>VLOOKUP(A66,[1]inscrits!$A$1:$G$254,5,FALSE)</f>
        <v>E6</v>
      </c>
      <c r="D66" s="41" t="str">
        <f>VLOOKUP(A66,[1]inscrits!$A$1:$G$254,7,FALSE)</f>
        <v>Leuze</v>
      </c>
      <c r="E66" s="42">
        <v>3</v>
      </c>
      <c r="F66" s="42">
        <v>5</v>
      </c>
      <c r="G66" s="43">
        <v>3</v>
      </c>
    </row>
    <row r="67" spans="1:7" ht="15" x14ac:dyDescent="0.3">
      <c r="A67" s="15">
        <v>143</v>
      </c>
      <c r="B67" s="41" t="str">
        <f>VLOOKUP(A67,[1]inscrits!$A$1:$G$254,4,FALSE)</f>
        <v>Marteaux Ines</v>
      </c>
      <c r="C67" s="16" t="str">
        <f>VLOOKUP(A67,[1]inscrits!$A$1:$G$254,5,FALSE)</f>
        <v>E6</v>
      </c>
      <c r="D67" s="41" t="str">
        <f>VLOOKUP(A67,[1]inscrits!$A$1:$G$254,7,FALSE)</f>
        <v>La Cipale</v>
      </c>
      <c r="E67" s="42">
        <v>2</v>
      </c>
      <c r="F67" s="42">
        <v>6</v>
      </c>
      <c r="G67" s="43">
        <v>3</v>
      </c>
    </row>
    <row r="68" spans="1:7" ht="15" x14ac:dyDescent="0.3">
      <c r="A68" s="15">
        <v>101</v>
      </c>
      <c r="B68" s="41" t="str">
        <f>VLOOKUP(A68,[1]inscrits!$A$1:$G$254,4,FALSE)</f>
        <v>Colaianni Mauro</v>
      </c>
      <c r="C68" s="16" t="str">
        <f>VLOOKUP(A68,[1]inscrits!$A$1:$G$254,5,FALSE)</f>
        <v>NC</v>
      </c>
      <c r="D68" s="41" t="str">
        <f>VLOOKUP(A68,[1]inscrits!$A$1:$G$254,7,FALSE)</f>
        <v>CDH</v>
      </c>
      <c r="E68" s="42">
        <v>1</v>
      </c>
      <c r="F68" s="42">
        <v>7</v>
      </c>
      <c r="G68" s="43">
        <v>3</v>
      </c>
    </row>
    <row r="69" spans="1:7" ht="15" x14ac:dyDescent="0.3">
      <c r="A69" s="15">
        <v>147</v>
      </c>
      <c r="B69" s="41" t="str">
        <f>VLOOKUP(A69,[1]inscrits!$A$1:$G$254,4,FALSE)</f>
        <v>Genicot Enzo</v>
      </c>
      <c r="C69" s="16" t="str">
        <f>VLOOKUP(A69,[1]inscrits!$A$1:$G$254,5,FALSE)</f>
        <v>NC</v>
      </c>
      <c r="D69" s="41" t="str">
        <f>VLOOKUP(A69,[1]inscrits!$A$1:$G$254,7,FALSE)</f>
        <v>Dinant</v>
      </c>
      <c r="E69" s="42">
        <v>1</v>
      </c>
      <c r="F69" s="42">
        <v>8</v>
      </c>
      <c r="G69" s="43">
        <v>3</v>
      </c>
    </row>
    <row r="70" spans="1:7" ht="15.6" x14ac:dyDescent="0.3">
      <c r="A70" s="46"/>
      <c r="B70" s="46"/>
      <c r="C70" s="44"/>
      <c r="D70" s="46"/>
      <c r="E70" s="47"/>
      <c r="F70" s="47"/>
      <c r="G70" s="48"/>
    </row>
    <row r="71" spans="1:7" ht="17.399999999999999" x14ac:dyDescent="0.3">
      <c r="A71" s="23" t="s">
        <v>52</v>
      </c>
      <c r="B71" s="23"/>
      <c r="C71" s="35" t="s">
        <v>235</v>
      </c>
      <c r="D71" s="36"/>
      <c r="E71" s="23" t="s">
        <v>2</v>
      </c>
      <c r="F71" s="23"/>
      <c r="G71" s="23"/>
    </row>
    <row r="72" spans="1:7" ht="15.6" x14ac:dyDescent="0.3">
      <c r="A72" s="37" t="s">
        <v>3</v>
      </c>
      <c r="B72" s="38" t="s">
        <v>4</v>
      </c>
      <c r="C72" s="37" t="s">
        <v>5</v>
      </c>
      <c r="D72" s="39" t="s">
        <v>6</v>
      </c>
      <c r="E72" s="40" t="s">
        <v>7</v>
      </c>
      <c r="F72" s="40" t="s">
        <v>8</v>
      </c>
      <c r="G72" s="40" t="s">
        <v>9</v>
      </c>
    </row>
    <row r="73" spans="1:7" ht="15" x14ac:dyDescent="0.3">
      <c r="A73" s="15">
        <v>22</v>
      </c>
      <c r="B73" s="41" t="str">
        <f>VLOOKUP(A73,[1]inscrits!$A$1:$G$254,4,FALSE)</f>
        <v>Gentier Esteban</v>
      </c>
      <c r="C73" s="16" t="str">
        <f>VLOOKUP(A73,[1]inscrits!$A$1:$G$254,5,FALSE)</f>
        <v>E6</v>
      </c>
      <c r="D73" s="41" t="str">
        <f>VLOOKUP(A73,[1]inscrits!$A$1:$G$254,7,FALSE)</f>
        <v>Les Isnes</v>
      </c>
      <c r="E73" s="42">
        <v>6</v>
      </c>
      <c r="F73" s="42">
        <v>1</v>
      </c>
      <c r="G73" s="43">
        <v>3</v>
      </c>
    </row>
    <row r="74" spans="1:7" ht="15" x14ac:dyDescent="0.3">
      <c r="A74" s="15">
        <v>129</v>
      </c>
      <c r="B74" s="41" t="str">
        <f>VLOOKUP(A74,[1]inscrits!$A$1:$G$254,4,FALSE)</f>
        <v>Renard Oceane</v>
      </c>
      <c r="C74" s="16" t="str">
        <f>VLOOKUP(A74,[1]inscrits!$A$1:$G$254,5,FALSE)</f>
        <v>NC</v>
      </c>
      <c r="D74" s="41" t="str">
        <f>VLOOKUP(A74,[1]inscrits!$A$1:$G$254,7,FALSE)</f>
        <v>Malonne</v>
      </c>
      <c r="E74" s="42">
        <v>5</v>
      </c>
      <c r="F74" s="42">
        <v>2</v>
      </c>
      <c r="G74" s="43">
        <v>3</v>
      </c>
    </row>
    <row r="75" spans="1:7" ht="15" x14ac:dyDescent="0.3">
      <c r="A75" s="15">
        <v>4</v>
      </c>
      <c r="B75" s="41" t="str">
        <f>VLOOKUP(A75,[1]inscrits!$A$1:$G$254,4,FALSE)</f>
        <v>Loise Luca</v>
      </c>
      <c r="C75" s="16" t="str">
        <f>VLOOKUP(A75,[1]inscrits!$A$1:$G$254,5,FALSE)</f>
        <v>E6</v>
      </c>
      <c r="D75" s="41" t="str">
        <f>VLOOKUP(A75,[1]inscrits!$A$1:$G$254,7,FALSE)</f>
        <v>Rhisnes</v>
      </c>
      <c r="E75" s="42">
        <v>5</v>
      </c>
      <c r="F75" s="42">
        <v>3</v>
      </c>
      <c r="G75" s="43">
        <v>3</v>
      </c>
    </row>
    <row r="76" spans="1:7" ht="15" x14ac:dyDescent="0.3">
      <c r="A76" s="15">
        <v>39</v>
      </c>
      <c r="B76" s="41" t="str">
        <f>VLOOKUP(A76,[1]inscrits!$A$1:$G$254,4,FALSE)</f>
        <v>Pire Alexandre</v>
      </c>
      <c r="C76" s="16" t="str">
        <f>VLOOKUP(A76,[1]inscrits!$A$1:$G$254,5,FALSE)</f>
        <v>E6</v>
      </c>
      <c r="D76" s="41" t="str">
        <f>VLOOKUP(A76,[1]inscrits!$A$1:$G$254,7,FALSE)</f>
        <v>Andenne</v>
      </c>
      <c r="E76" s="42">
        <v>5</v>
      </c>
      <c r="F76" s="42">
        <v>4</v>
      </c>
      <c r="G76" s="43">
        <v>3</v>
      </c>
    </row>
    <row r="77" spans="1:7" ht="15" x14ac:dyDescent="0.3">
      <c r="A77" s="15">
        <v>47</v>
      </c>
      <c r="B77" s="41" t="str">
        <f>VLOOKUP(A77,[1]inscrits!$A$1:$G$254,4,FALSE)</f>
        <v>Falque Romain</v>
      </c>
      <c r="C77" s="16" t="str">
        <f>VLOOKUP(A77,[1]inscrits!$A$1:$G$254,5,FALSE)</f>
        <v>E6</v>
      </c>
      <c r="D77" s="41" t="str">
        <f>VLOOKUP(A77,[1]inscrits!$A$1:$G$254,7,FALSE)</f>
        <v>Vedrinamur</v>
      </c>
      <c r="E77" s="42">
        <v>4</v>
      </c>
      <c r="F77" s="42">
        <v>5</v>
      </c>
      <c r="G77" s="43">
        <v>3</v>
      </c>
    </row>
    <row r="78" spans="1:7" ht="15" x14ac:dyDescent="0.3">
      <c r="A78" s="15">
        <v>84</v>
      </c>
      <c r="B78" s="41" t="str">
        <f>VLOOKUP(A78,[1]inscrits!$A$1:$G$254,4,FALSE)</f>
        <v>Delaunois Olivia</v>
      </c>
      <c r="C78" s="16" t="str">
        <f>VLOOKUP(A78,[1]inscrits!$A$1:$G$254,5,FALSE)</f>
        <v>E6</v>
      </c>
      <c r="D78" s="41" t="str">
        <f>VLOOKUP(A78,[1]inscrits!$A$1:$G$254,7,FALSE)</f>
        <v>La Cipale</v>
      </c>
      <c r="E78" s="42">
        <v>2</v>
      </c>
      <c r="F78" s="42">
        <v>6</v>
      </c>
      <c r="G78" s="43">
        <v>3</v>
      </c>
    </row>
    <row r="79" spans="1:7" ht="15" x14ac:dyDescent="0.3">
      <c r="A79" s="15">
        <v>24</v>
      </c>
      <c r="B79" s="41" t="str">
        <f>VLOOKUP(A79,[1]inscrits!$A$1:$G$254,4,FALSE)</f>
        <v>Bolle Nathan</v>
      </c>
      <c r="C79" s="16" t="str">
        <f>VLOOKUP(A79,[1]inscrits!$A$1:$G$254,5,FALSE)</f>
        <v>NC</v>
      </c>
      <c r="D79" s="41" t="str">
        <f>VLOOKUP(A79,[1]inscrits!$A$1:$G$254,7,FALSE)</f>
        <v>Gonrieux</v>
      </c>
      <c r="E79" s="42">
        <v>1</v>
      </c>
      <c r="F79" s="42">
        <v>7</v>
      </c>
      <c r="G79" s="43">
        <v>3</v>
      </c>
    </row>
    <row r="80" spans="1:7" ht="15" x14ac:dyDescent="0.3">
      <c r="A80" s="15">
        <v>139</v>
      </c>
      <c r="B80" s="41" t="str">
        <f>VLOOKUP(A80,[1]inscrits!$A$1:$G$254,4,FALSE)</f>
        <v>Maldague Noah</v>
      </c>
      <c r="C80" s="16" t="str">
        <f>VLOOKUP(A80,[1]inscrits!$A$1:$G$254,5,FALSE)</f>
        <v>NC</v>
      </c>
      <c r="D80" s="41" t="str">
        <f>VLOOKUP(A80,[1]inscrits!$A$1:$G$254,7,FALSE)</f>
        <v>CDH</v>
      </c>
      <c r="E80" s="42">
        <v>0</v>
      </c>
      <c r="F80" s="42">
        <v>8</v>
      </c>
      <c r="G80" s="43">
        <v>3</v>
      </c>
    </row>
    <row r="81" spans="1:7" ht="15.6" x14ac:dyDescent="0.3">
      <c r="A81" s="50"/>
      <c r="B81" s="50"/>
      <c r="C81" s="51"/>
      <c r="D81" s="50"/>
      <c r="E81" s="47"/>
      <c r="F81" s="47"/>
      <c r="G81" s="48"/>
    </row>
    <row r="82" spans="1:7" ht="17.399999999999999" x14ac:dyDescent="0.3">
      <c r="A82" s="23" t="s">
        <v>59</v>
      </c>
      <c r="B82" s="23"/>
      <c r="C82" s="35" t="s">
        <v>235</v>
      </c>
      <c r="D82" s="36"/>
      <c r="E82" s="23" t="s">
        <v>2</v>
      </c>
      <c r="F82" s="23"/>
      <c r="G82" s="23"/>
    </row>
    <row r="83" spans="1:7" ht="15.6" x14ac:dyDescent="0.3">
      <c r="A83" s="37" t="s">
        <v>3</v>
      </c>
      <c r="B83" s="38" t="s">
        <v>4</v>
      </c>
      <c r="C83" s="37" t="s">
        <v>5</v>
      </c>
      <c r="D83" s="39" t="s">
        <v>6</v>
      </c>
      <c r="E83" s="40" t="s">
        <v>7</v>
      </c>
      <c r="F83" s="40" t="s">
        <v>8</v>
      </c>
      <c r="G83" s="40" t="s">
        <v>9</v>
      </c>
    </row>
    <row r="84" spans="1:7" ht="15" x14ac:dyDescent="0.3">
      <c r="A84" s="15">
        <v>66</v>
      </c>
      <c r="B84" s="41" t="str">
        <f>VLOOKUP(A84,[1]inscrits!$A$1:$G$254,4,FALSE)</f>
        <v>Demeus Adrien</v>
      </c>
      <c r="C84" s="16" t="str">
        <f>VLOOKUP(A84,[1]inscrits!$A$1:$G$254,5,FALSE)</f>
        <v>E6</v>
      </c>
      <c r="D84" s="41" t="str">
        <f>VLOOKUP(A84,[1]inscrits!$A$1:$G$254,7,FALSE)</f>
        <v>Vedrinamur</v>
      </c>
      <c r="E84" s="42">
        <v>6</v>
      </c>
      <c r="F84" s="42">
        <v>1</v>
      </c>
      <c r="G84" s="43">
        <v>3</v>
      </c>
    </row>
    <row r="85" spans="1:7" ht="15" x14ac:dyDescent="0.3">
      <c r="A85" s="15">
        <v>110</v>
      </c>
      <c r="B85" s="41" t="str">
        <f>VLOOKUP(A85,[1]inscrits!$A$1:$G$254,4,FALSE)</f>
        <v>Poncelet Mathias</v>
      </c>
      <c r="C85" s="16" t="str">
        <f>VLOOKUP(A85,[1]inscrits!$A$1:$G$254,5,FALSE)</f>
        <v>NC</v>
      </c>
      <c r="D85" s="41" t="str">
        <f>VLOOKUP(A85,[1]inscrits!$A$1:$G$254,7,FALSE)</f>
        <v>Leuze</v>
      </c>
      <c r="E85" s="42">
        <v>6</v>
      </c>
      <c r="F85" s="42">
        <v>2</v>
      </c>
      <c r="G85" s="43">
        <v>3</v>
      </c>
    </row>
    <row r="86" spans="1:7" ht="15" x14ac:dyDescent="0.3">
      <c r="A86" s="15">
        <v>71</v>
      </c>
      <c r="B86" s="41" t="str">
        <f>VLOOKUP(A86,[1]inscrits!$A$1:$G$254,4,FALSE)</f>
        <v>Sablon Thomas</v>
      </c>
      <c r="C86" s="16" t="str">
        <f>VLOOKUP(A86,[1]inscrits!$A$1:$G$254,5,FALSE)</f>
        <v>E4</v>
      </c>
      <c r="D86" s="41" t="str">
        <f>VLOOKUP(A86,[1]inscrits!$A$1:$G$254,7,FALSE)</f>
        <v>Mickey</v>
      </c>
      <c r="E86" s="42">
        <v>5</v>
      </c>
      <c r="F86" s="42">
        <v>3</v>
      </c>
      <c r="G86" s="43">
        <v>3</v>
      </c>
    </row>
    <row r="87" spans="1:7" ht="15" x14ac:dyDescent="0.3">
      <c r="A87" s="15">
        <v>104</v>
      </c>
      <c r="B87" s="41" t="str">
        <f>VLOOKUP(A87,[1]inscrits!$A$1:$G$254,4,FALSE)</f>
        <v>Pirson Nathan</v>
      </c>
      <c r="C87" s="16" t="str">
        <f>VLOOKUP(A87,[1]inscrits!$A$1:$G$254,5,FALSE)</f>
        <v>E6</v>
      </c>
      <c r="D87" s="41" t="str">
        <f>VLOOKUP(A87,[1]inscrits!$A$1:$G$254,7,FALSE)</f>
        <v>Rhisnes</v>
      </c>
      <c r="E87" s="42">
        <v>5</v>
      </c>
      <c r="F87" s="42">
        <v>4</v>
      </c>
      <c r="G87" s="43">
        <v>3</v>
      </c>
    </row>
    <row r="88" spans="1:7" ht="15" x14ac:dyDescent="0.3">
      <c r="A88" s="15">
        <v>107</v>
      </c>
      <c r="B88" s="41" t="str">
        <f>VLOOKUP(A88,[1]inscrits!$A$1:$G$254,4,FALSE)</f>
        <v>Remy Clement</v>
      </c>
      <c r="C88" s="16" t="str">
        <f>VLOOKUP(A88,[1]inscrits!$A$1:$G$254,5,FALSE)</f>
        <v>E6</v>
      </c>
      <c r="D88" s="41" t="str">
        <f>VLOOKUP(A88,[1]inscrits!$A$1:$G$254,7,FALSE)</f>
        <v>Sauvenière</v>
      </c>
      <c r="E88" s="42">
        <v>3</v>
      </c>
      <c r="F88" s="42">
        <v>5</v>
      </c>
      <c r="G88" s="43">
        <v>3</v>
      </c>
    </row>
    <row r="89" spans="1:7" ht="15" x14ac:dyDescent="0.3">
      <c r="A89" s="15">
        <v>9</v>
      </c>
      <c r="B89" s="41" t="str">
        <f>VLOOKUP(A89,[1]inscrits!$A$1:$G$254,4,FALSE)</f>
        <v>Dedoncker  Augustin</v>
      </c>
      <c r="C89" s="16" t="str">
        <f>VLOOKUP(A89,[1]inscrits!$A$1:$G$254,5,FALSE)</f>
        <v>E6</v>
      </c>
      <c r="D89" s="41" t="str">
        <f>VLOOKUP(A89,[1]inscrits!$A$1:$G$254,7,FALSE)</f>
        <v>Bossière</v>
      </c>
      <c r="E89" s="42">
        <v>2</v>
      </c>
      <c r="F89" s="42">
        <v>6</v>
      </c>
      <c r="G89" s="43">
        <v>3</v>
      </c>
    </row>
    <row r="90" spans="1:7" ht="15" x14ac:dyDescent="0.3">
      <c r="A90" s="15">
        <v>100</v>
      </c>
      <c r="B90" s="41" t="str">
        <f>VLOOKUP(A90,[1]inscrits!$A$1:$G$254,4,FALSE)</f>
        <v>Sotré Clement</v>
      </c>
      <c r="C90" s="16" t="str">
        <f>VLOOKUP(A90,[1]inscrits!$A$1:$G$254,5,FALSE)</f>
        <v>NC</v>
      </c>
      <c r="D90" s="41" t="str">
        <f>VLOOKUP(A90,[1]inscrits!$A$1:$G$254,7,FALSE)</f>
        <v>CDH</v>
      </c>
      <c r="E90" s="42">
        <v>1</v>
      </c>
      <c r="F90" s="42">
        <v>7</v>
      </c>
      <c r="G90" s="43">
        <v>3</v>
      </c>
    </row>
    <row r="91" spans="1:7" ht="15" x14ac:dyDescent="0.3">
      <c r="A91" s="15">
        <v>141</v>
      </c>
      <c r="B91" s="41" t="str">
        <f>VLOOKUP(A91,[1]inscrits!$A$1:$G$254,4,FALSE)</f>
        <v>Baps Maxense</v>
      </c>
      <c r="C91" s="16" t="str">
        <f>VLOOKUP(A91,[1]inscrits!$A$1:$G$254,5,FALSE)</f>
        <v>NC</v>
      </c>
      <c r="D91" s="41" t="str">
        <f>VLOOKUP(A91,[1]inscrits!$A$1:$G$254,7,FALSE)</f>
        <v>Les Isnes</v>
      </c>
      <c r="E91" s="42">
        <v>0</v>
      </c>
      <c r="F91" s="42">
        <v>8</v>
      </c>
      <c r="G91" s="43">
        <v>3</v>
      </c>
    </row>
    <row r="92" spans="1:7" ht="15" customHeight="1" x14ac:dyDescent="0.3">
      <c r="A92" s="52" t="s">
        <v>236</v>
      </c>
      <c r="B92" s="53"/>
      <c r="C92" s="53"/>
      <c r="D92" s="53"/>
      <c r="E92" s="53"/>
      <c r="F92" s="53"/>
      <c r="G92" s="54"/>
    </row>
    <row r="93" spans="1:7" ht="15" customHeight="1" x14ac:dyDescent="0.3">
      <c r="A93" s="55"/>
      <c r="B93" s="56"/>
      <c r="C93" s="56"/>
      <c r="D93" s="56"/>
      <c r="E93" s="56"/>
      <c r="F93" s="56"/>
      <c r="G93" s="57"/>
    </row>
    <row r="94" spans="1:7" ht="17.399999999999999" x14ac:dyDescent="0.3">
      <c r="A94" s="23" t="str">
        <f>A2</f>
        <v>PHASE  4</v>
      </c>
      <c r="B94" s="23"/>
      <c r="C94" s="34">
        <f>C2</f>
        <v>43877</v>
      </c>
      <c r="D94" s="34"/>
      <c r="E94" s="34"/>
      <c r="F94" s="34"/>
      <c r="G94" s="34"/>
    </row>
    <row r="95" spans="1:7" ht="17.399999999999999" x14ac:dyDescent="0.3">
      <c r="A95" s="23" t="s">
        <v>63</v>
      </c>
      <c r="B95" s="23"/>
      <c r="C95" s="35" t="s">
        <v>235</v>
      </c>
      <c r="D95" s="36"/>
      <c r="E95" s="23" t="s">
        <v>2</v>
      </c>
      <c r="F95" s="23"/>
      <c r="G95" s="23"/>
    </row>
    <row r="96" spans="1:7" ht="15.6" x14ac:dyDescent="0.3">
      <c r="A96" s="37" t="s">
        <v>3</v>
      </c>
      <c r="B96" s="38" t="s">
        <v>4</v>
      </c>
      <c r="C96" s="37" t="s">
        <v>5</v>
      </c>
      <c r="D96" s="39" t="s">
        <v>6</v>
      </c>
      <c r="E96" s="40" t="s">
        <v>7</v>
      </c>
      <c r="F96" s="40" t="s">
        <v>8</v>
      </c>
      <c r="G96" s="40" t="s">
        <v>9</v>
      </c>
    </row>
    <row r="97" spans="1:7" ht="15" x14ac:dyDescent="0.3">
      <c r="A97" s="15">
        <v>26</v>
      </c>
      <c r="B97" s="41" t="str">
        <f>VLOOKUP(A97,[1]inscrits!$A$1:$G$254,4,FALSE)</f>
        <v>Brichard Emile</v>
      </c>
      <c r="C97" s="16" t="str">
        <f>VLOOKUP(A97,[1]inscrits!$A$1:$G$254,5,FALSE)</f>
        <v>E6</v>
      </c>
      <c r="D97" s="41" t="str">
        <f>VLOOKUP(A97,[1]inscrits!$A$1:$G$254,7,FALSE)</f>
        <v>Andoy</v>
      </c>
      <c r="E97" s="42">
        <v>7</v>
      </c>
      <c r="F97" s="42">
        <v>1</v>
      </c>
      <c r="G97" s="58">
        <v>4</v>
      </c>
    </row>
    <row r="98" spans="1:7" ht="15" x14ac:dyDescent="0.3">
      <c r="A98" s="15">
        <v>34</v>
      </c>
      <c r="B98" s="41" t="str">
        <f>VLOOKUP(A98,[1]inscrits!$A$1:$G$254,4,FALSE)</f>
        <v>De Rouck Emilien</v>
      </c>
      <c r="C98" s="16" t="str">
        <f>VLOOKUP(A98,[1]inscrits!$A$1:$G$254,5,FALSE)</f>
        <v>NC</v>
      </c>
      <c r="D98" s="41" t="str">
        <f>VLOOKUP(A98,[1]inscrits!$A$1:$G$254,7,FALSE)</f>
        <v>Profondeville</v>
      </c>
      <c r="E98" s="42">
        <v>6</v>
      </c>
      <c r="F98" s="42">
        <v>2</v>
      </c>
      <c r="G98" s="58">
        <v>4</v>
      </c>
    </row>
    <row r="99" spans="1:7" ht="15" x14ac:dyDescent="0.3">
      <c r="A99" s="15">
        <v>51</v>
      </c>
      <c r="B99" s="41" t="str">
        <f>VLOOKUP(A99,[1]inscrits!$A$1:$G$254,4,FALSE)</f>
        <v>Depraetere Perrine</v>
      </c>
      <c r="C99" s="16" t="str">
        <f>VLOOKUP(A99,[1]inscrits!$A$1:$G$254,5,FALSE)</f>
        <v>E6</v>
      </c>
      <c r="D99" s="41" t="str">
        <f>VLOOKUP(A99,[1]inscrits!$A$1:$G$254,7,FALSE)</f>
        <v>TT Leuze 65</v>
      </c>
      <c r="E99" s="42">
        <v>5</v>
      </c>
      <c r="F99" s="42">
        <v>3</v>
      </c>
      <c r="G99" s="58">
        <v>4</v>
      </c>
    </row>
    <row r="100" spans="1:7" ht="15" x14ac:dyDescent="0.3">
      <c r="A100" s="15">
        <v>114</v>
      </c>
      <c r="B100" s="41" t="str">
        <f>VLOOKUP(A100,[1]inscrits!$A$1:$G$254,4,FALSE)</f>
        <v>Evrard Alexandre</v>
      </c>
      <c r="C100" s="16" t="str">
        <f>VLOOKUP(A100,[1]inscrits!$A$1:$G$254,5,FALSE)</f>
        <v>NC</v>
      </c>
      <c r="D100" s="41" t="str">
        <f>VLOOKUP(A100,[1]inscrits!$A$1:$G$254,7,FALSE)</f>
        <v>Les Isnes</v>
      </c>
      <c r="E100" s="42">
        <v>3</v>
      </c>
      <c r="F100" s="42">
        <v>4</v>
      </c>
      <c r="G100" s="58">
        <v>4</v>
      </c>
    </row>
    <row r="101" spans="1:7" ht="15" x14ac:dyDescent="0.3">
      <c r="A101" s="15">
        <v>83</v>
      </c>
      <c r="B101" s="41" t="str">
        <f>VLOOKUP(A101,[1]inscrits!$A$1:$G$254,4,FALSE)</f>
        <v>Bruaux Charlotte</v>
      </c>
      <c r="C101" s="16" t="str">
        <f>VLOOKUP(A101,[1]inscrits!$A$1:$G$254,5,FALSE)</f>
        <v>NC</v>
      </c>
      <c r="D101" s="41" t="str">
        <f>VLOOKUP(A101,[1]inscrits!$A$1:$G$254,7,FALSE)</f>
        <v>Vedrinamur</v>
      </c>
      <c r="E101" s="42">
        <v>3</v>
      </c>
      <c r="F101" s="42">
        <v>5</v>
      </c>
      <c r="G101" s="58">
        <v>4</v>
      </c>
    </row>
    <row r="102" spans="1:7" ht="15" x14ac:dyDescent="0.3">
      <c r="A102" s="15">
        <v>46</v>
      </c>
      <c r="B102" s="41" t="str">
        <f>VLOOKUP(A102,[1]inscrits!$A$1:$G$254,4,FALSE)</f>
        <v>Colot Clement</v>
      </c>
      <c r="C102" s="16" t="str">
        <f>VLOOKUP(A102,[1]inscrits!$A$1:$G$254,5,FALSE)</f>
        <v>NC</v>
      </c>
      <c r="D102" s="41" t="str">
        <f>VLOOKUP(A102,[1]inscrits!$A$1:$G$254,7,FALSE)</f>
        <v>Rhisnes</v>
      </c>
      <c r="E102" s="42">
        <v>2</v>
      </c>
      <c r="F102" s="42">
        <v>6</v>
      </c>
      <c r="G102" s="58">
        <v>4</v>
      </c>
    </row>
    <row r="103" spans="1:7" ht="15" x14ac:dyDescent="0.3">
      <c r="A103" s="15">
        <v>142</v>
      </c>
      <c r="B103" s="41" t="str">
        <f>VLOOKUP(A103,[1]inscrits!$A$1:$G$254,4,FALSE)</f>
        <v>Havelange Arthur</v>
      </c>
      <c r="C103" s="16" t="str">
        <f>VLOOKUP(A103,[1]inscrits!$A$1:$G$254,5,FALSE)</f>
        <v>NC</v>
      </c>
      <c r="D103" s="41" t="str">
        <f>VLOOKUP(A103,[1]inscrits!$A$1:$G$254,7,FALSE)</f>
        <v>Les Isnes</v>
      </c>
      <c r="E103" s="42">
        <v>1</v>
      </c>
      <c r="F103" s="42">
        <v>7</v>
      </c>
      <c r="G103" s="58">
        <v>4</v>
      </c>
    </row>
    <row r="104" spans="1:7" ht="15" x14ac:dyDescent="0.3">
      <c r="A104" s="15">
        <v>115</v>
      </c>
      <c r="B104" s="41" t="str">
        <f>VLOOKUP(A104,[1]inscrits!$A$1:$G$254,4,FALSE)</f>
        <v>Evrard Arnaud</v>
      </c>
      <c r="C104" s="16" t="str">
        <f>VLOOKUP(A104,[1]inscrits!$A$1:$G$254,5,FALSE)</f>
        <v>NC</v>
      </c>
      <c r="D104" s="41" t="str">
        <f>VLOOKUP(A104,[1]inscrits!$A$1:$G$254,7,FALSE)</f>
        <v>Les Isnes</v>
      </c>
      <c r="E104" s="42">
        <v>1</v>
      </c>
      <c r="F104" s="42">
        <v>8</v>
      </c>
      <c r="G104" s="58">
        <v>4</v>
      </c>
    </row>
    <row r="105" spans="1:7" ht="15.6" x14ac:dyDescent="0.3">
      <c r="A105" s="44"/>
      <c r="B105" s="46"/>
      <c r="C105" s="44"/>
      <c r="D105" s="46"/>
      <c r="E105" s="47"/>
      <c r="F105" s="47"/>
      <c r="G105" s="48"/>
    </row>
    <row r="106" spans="1:7" ht="17.399999999999999" x14ac:dyDescent="0.3">
      <c r="A106" s="23" t="s">
        <v>67</v>
      </c>
      <c r="B106" s="23"/>
      <c r="C106" s="35" t="s">
        <v>235</v>
      </c>
      <c r="D106" s="36"/>
      <c r="E106" s="23" t="s">
        <v>2</v>
      </c>
      <c r="F106" s="23"/>
      <c r="G106" s="23"/>
    </row>
    <row r="107" spans="1:7" ht="15.6" x14ac:dyDescent="0.3">
      <c r="A107" s="37" t="s">
        <v>3</v>
      </c>
      <c r="B107" s="38" t="s">
        <v>4</v>
      </c>
      <c r="C107" s="37" t="s">
        <v>5</v>
      </c>
      <c r="D107" s="39" t="s">
        <v>6</v>
      </c>
      <c r="E107" s="40" t="s">
        <v>7</v>
      </c>
      <c r="F107" s="40" t="s">
        <v>8</v>
      </c>
      <c r="G107" s="40" t="s">
        <v>9</v>
      </c>
    </row>
    <row r="108" spans="1:7" ht="15" x14ac:dyDescent="0.3">
      <c r="A108" s="15">
        <v>106</v>
      </c>
      <c r="B108" s="41" t="str">
        <f>VLOOKUP(A108,[1]inscrits!$A$1:$G$254,4,FALSE)</f>
        <v>Debart Julien</v>
      </c>
      <c r="C108" s="16" t="str">
        <f>VLOOKUP(A108,[1]inscrits!$A$1:$G$254,5,FALSE)</f>
        <v>E6</v>
      </c>
      <c r="D108" s="41" t="str">
        <f>VLOOKUP(A108,[1]inscrits!$A$1:$G$254,7,FALSE)</f>
        <v>Philippeville</v>
      </c>
      <c r="E108" s="42">
        <v>7</v>
      </c>
      <c r="F108" s="42">
        <v>1</v>
      </c>
      <c r="G108" s="58">
        <v>4</v>
      </c>
    </row>
    <row r="109" spans="1:7" ht="15" x14ac:dyDescent="0.3">
      <c r="A109" s="15">
        <v>6</v>
      </c>
      <c r="B109" s="41" t="str">
        <f>VLOOKUP(A109,[1]inscrits!$A$1:$G$254,4,FALSE)</f>
        <v>Coppin Martin</v>
      </c>
      <c r="C109" s="16" t="str">
        <f>VLOOKUP(A109,[1]inscrits!$A$1:$G$254,5,FALSE)</f>
        <v>NC</v>
      </c>
      <c r="D109" s="41" t="str">
        <f>VLOOKUP(A109,[1]inscrits!$A$1:$G$254,7,FALSE)</f>
        <v>Flawinne</v>
      </c>
      <c r="E109" s="42">
        <v>6</v>
      </c>
      <c r="F109" s="42">
        <v>2</v>
      </c>
      <c r="G109" s="58">
        <v>4</v>
      </c>
    </row>
    <row r="110" spans="1:7" ht="15" x14ac:dyDescent="0.3">
      <c r="A110" s="15">
        <v>41</v>
      </c>
      <c r="B110" s="41" t="str">
        <f>VLOOKUP(A110,[1]inscrits!$A$1:$G$254,4,FALSE)</f>
        <v>Henrard Hery</v>
      </c>
      <c r="C110" s="16" t="str">
        <f>VLOOKUP(A110,[1]inscrits!$A$1:$G$254,5,FALSE)</f>
        <v>E6</v>
      </c>
      <c r="D110" s="41" t="str">
        <f>VLOOKUP(A110,[1]inscrits!$A$1:$G$254,7,FALSE)</f>
        <v>Les Isnes</v>
      </c>
      <c r="E110" s="42">
        <v>5</v>
      </c>
      <c r="F110" s="42">
        <v>3</v>
      </c>
      <c r="G110" s="58">
        <v>4</v>
      </c>
    </row>
    <row r="111" spans="1:7" ht="15" x14ac:dyDescent="0.3">
      <c r="A111" s="15">
        <v>27</v>
      </c>
      <c r="B111" s="41" t="str">
        <f>VLOOKUP(A111,[1]inscrits!$A$1:$G$254,4,FALSE)</f>
        <v>Buscaino Cyril</v>
      </c>
      <c r="C111" s="16" t="str">
        <f>VLOOKUP(A111,[1]inscrits!$A$1:$G$254,5,FALSE)</f>
        <v>NC</v>
      </c>
      <c r="D111" s="41" t="str">
        <f>VLOOKUP(A111,[1]inscrits!$A$1:$G$254,7,FALSE)</f>
        <v>Vedrinamur</v>
      </c>
      <c r="E111" s="42">
        <v>4</v>
      </c>
      <c r="F111" s="42">
        <v>4</v>
      </c>
      <c r="G111" s="58">
        <v>4</v>
      </c>
    </row>
    <row r="112" spans="1:7" ht="15" x14ac:dyDescent="0.3">
      <c r="A112" s="15">
        <v>151</v>
      </c>
      <c r="B112" s="41" t="str">
        <f>VLOOKUP(A112,[1]inscrits!$A$1:$G$254,4,FALSE)</f>
        <v>Yernaux  Hugolin</v>
      </c>
      <c r="C112" s="16" t="str">
        <f>VLOOKUP(A112,[1]inscrits!$A$1:$G$254,5,FALSE)</f>
        <v>NC</v>
      </c>
      <c r="D112" s="41" t="str">
        <f>VLOOKUP(A112,[1]inscrits!$A$1:$G$254,7,FALSE)</f>
        <v>CDH</v>
      </c>
      <c r="E112" s="42">
        <v>3</v>
      </c>
      <c r="F112" s="42">
        <v>5</v>
      </c>
      <c r="G112" s="58">
        <v>4</v>
      </c>
    </row>
    <row r="113" spans="1:7" ht="15" x14ac:dyDescent="0.3">
      <c r="A113" s="15">
        <v>94</v>
      </c>
      <c r="B113" s="41" t="str">
        <f>VLOOKUP(A113,[1]inscrits!$A$1:$G$254,4,FALSE)</f>
        <v>Beguin Emilien</v>
      </c>
      <c r="C113" s="16" t="str">
        <f>VLOOKUP(A113,[1]inscrits!$A$1:$G$254,5,FALSE)</f>
        <v>NC</v>
      </c>
      <c r="D113" s="41" t="str">
        <f>VLOOKUP(A113,[1]inscrits!$A$1:$G$254,7,FALSE)</f>
        <v>Suarlée</v>
      </c>
      <c r="E113" s="42">
        <v>2</v>
      </c>
      <c r="F113" s="42">
        <v>6</v>
      </c>
      <c r="G113" s="58">
        <v>4</v>
      </c>
    </row>
    <row r="114" spans="1:7" ht="15" x14ac:dyDescent="0.3">
      <c r="A114" s="15">
        <v>97</v>
      </c>
      <c r="B114" s="41" t="str">
        <f>VLOOKUP(A114,[1]inscrits!$A$1:$G$254,4,FALSE)</f>
        <v>Marchal Oscar</v>
      </c>
      <c r="C114" s="16" t="str">
        <f>VLOOKUP(A114,[1]inscrits!$A$1:$G$254,5,FALSE)</f>
        <v>NC</v>
      </c>
      <c r="D114" s="41" t="str">
        <f>VLOOKUP(A114,[1]inscrits!$A$1:$G$254,7,FALSE)</f>
        <v>Rhisnes</v>
      </c>
      <c r="E114" s="42">
        <v>1</v>
      </c>
      <c r="F114" s="42">
        <v>7</v>
      </c>
      <c r="G114" s="58">
        <v>4</v>
      </c>
    </row>
    <row r="115" spans="1:7" ht="15" x14ac:dyDescent="0.3">
      <c r="A115" s="15">
        <v>112</v>
      </c>
      <c r="B115" s="41" t="str">
        <f>VLOOKUP(A115,[1]inscrits!$A$1:$G$254,4,FALSE)</f>
        <v>Dewez Fantine</v>
      </c>
      <c r="C115" s="16" t="str">
        <f>VLOOKUP(A115,[1]inscrits!$A$1:$G$254,5,FALSE)</f>
        <v>NC</v>
      </c>
      <c r="D115" s="41" t="str">
        <f>VLOOKUP(A115,[1]inscrits!$A$1:$G$254,7,FALSE)</f>
        <v>Les Isnes</v>
      </c>
      <c r="E115" s="42">
        <v>0</v>
      </c>
      <c r="F115" s="42">
        <v>8</v>
      </c>
      <c r="G115" s="58">
        <v>4</v>
      </c>
    </row>
    <row r="116" spans="1:7" ht="15.6" x14ac:dyDescent="0.3">
      <c r="A116" s="44"/>
      <c r="B116" s="46"/>
      <c r="C116" s="44"/>
      <c r="D116" s="46"/>
      <c r="E116" s="47"/>
      <c r="F116" s="47"/>
      <c r="G116" s="48"/>
    </row>
    <row r="117" spans="1:7" ht="17.399999999999999" x14ac:dyDescent="0.3">
      <c r="A117" s="23" t="s">
        <v>72</v>
      </c>
      <c r="B117" s="23"/>
      <c r="C117" s="35" t="s">
        <v>235</v>
      </c>
      <c r="D117" s="36"/>
      <c r="E117" s="23" t="s">
        <v>2</v>
      </c>
      <c r="F117" s="23"/>
      <c r="G117" s="23"/>
    </row>
    <row r="118" spans="1:7" ht="15.6" x14ac:dyDescent="0.3">
      <c r="A118" s="37" t="s">
        <v>3</v>
      </c>
      <c r="B118" s="38" t="s">
        <v>4</v>
      </c>
      <c r="C118" s="37" t="s">
        <v>5</v>
      </c>
      <c r="D118" s="39" t="s">
        <v>6</v>
      </c>
      <c r="E118" s="40" t="s">
        <v>7</v>
      </c>
      <c r="F118" s="40" t="s">
        <v>8</v>
      </c>
      <c r="G118" s="40" t="s">
        <v>9</v>
      </c>
    </row>
    <row r="119" spans="1:7" ht="15" x14ac:dyDescent="0.3">
      <c r="A119" s="15">
        <v>138</v>
      </c>
      <c r="B119" s="41" t="str">
        <f>VLOOKUP(A119,[1]inscrits!$A$1:$G$254,4,FALSE)</f>
        <v>Lauwers Amalya</v>
      </c>
      <c r="C119" s="16" t="str">
        <f>VLOOKUP(A119,[1]inscrits!$A$1:$G$254,5,FALSE)</f>
        <v>E6</v>
      </c>
      <c r="D119" s="41" t="str">
        <f>VLOOKUP(A119,[1]inscrits!$A$1:$G$254,7,FALSE)</f>
        <v>Les Isnes</v>
      </c>
      <c r="E119" s="42">
        <v>7</v>
      </c>
      <c r="F119" s="42">
        <v>1</v>
      </c>
      <c r="G119" s="58">
        <v>4</v>
      </c>
    </row>
    <row r="120" spans="1:7" ht="15" x14ac:dyDescent="0.3">
      <c r="A120" s="15">
        <v>28</v>
      </c>
      <c r="B120" s="41" t="str">
        <f>VLOOKUP(A120,[1]inscrits!$A$1:$G$254,4,FALSE)</f>
        <v>Leclercq Gabriel</v>
      </c>
      <c r="C120" s="16" t="str">
        <f>VLOOKUP(A120,[1]inscrits!$A$1:$G$254,5,FALSE)</f>
        <v>E6</v>
      </c>
      <c r="D120" s="41" t="str">
        <f>VLOOKUP(A120,[1]inscrits!$A$1:$G$254,7,FALSE)</f>
        <v>Dinant</v>
      </c>
      <c r="E120" s="42">
        <v>6</v>
      </c>
      <c r="F120" s="42">
        <v>2</v>
      </c>
      <c r="G120" s="58">
        <v>4</v>
      </c>
    </row>
    <row r="121" spans="1:7" ht="15" x14ac:dyDescent="0.3">
      <c r="A121" s="15">
        <v>123</v>
      </c>
      <c r="B121" s="41" t="str">
        <f>VLOOKUP(A121,[1]inscrits!$A$1:$G$254,4,FALSE)</f>
        <v>Hermans Elea</v>
      </c>
      <c r="C121" s="16" t="str">
        <f>VLOOKUP(A121,[1]inscrits!$A$1:$G$254,5,FALSE)</f>
        <v>NC</v>
      </c>
      <c r="D121" s="41" t="str">
        <f>VLOOKUP(A121,[1]inscrits!$A$1:$G$254,7,FALSE)</f>
        <v>Loyers</v>
      </c>
      <c r="E121" s="42">
        <v>5</v>
      </c>
      <c r="F121" s="42">
        <v>3</v>
      </c>
      <c r="G121" s="58">
        <v>4</v>
      </c>
    </row>
    <row r="122" spans="1:7" ht="15" x14ac:dyDescent="0.3">
      <c r="A122" s="15">
        <v>99</v>
      </c>
      <c r="B122" s="41" t="str">
        <f>VLOOKUP(A122,[1]inscrits!$A$1:$G$254,4,FALSE)</f>
        <v>Melas Romain</v>
      </c>
      <c r="C122" s="16" t="str">
        <f>VLOOKUP(A122,[1]inscrits!$A$1:$G$254,5,FALSE)</f>
        <v>NC</v>
      </c>
      <c r="D122" s="41" t="str">
        <f>VLOOKUP(A122,[1]inscrits!$A$1:$G$254,7,FALSE)</f>
        <v>Vedrinamur</v>
      </c>
      <c r="E122" s="42">
        <v>3</v>
      </c>
      <c r="F122" s="42">
        <v>4</v>
      </c>
      <c r="G122" s="58">
        <v>4</v>
      </c>
    </row>
    <row r="123" spans="1:7" ht="15" x14ac:dyDescent="0.3">
      <c r="A123" s="15">
        <v>7</v>
      </c>
      <c r="B123" s="41" t="str">
        <f>VLOOKUP(A123,[1]inscrits!$A$1:$G$254,4,FALSE)</f>
        <v>Delbascour Matheo</v>
      </c>
      <c r="C123" s="16" t="str">
        <f>VLOOKUP(A123,[1]inscrits!$A$1:$G$254,5,FALSE)</f>
        <v>NC</v>
      </c>
      <c r="D123" s="41" t="str">
        <f>VLOOKUP(A123,[1]inscrits!$A$1:$G$254,7,FALSE)</f>
        <v>Profondeville</v>
      </c>
      <c r="E123" s="42">
        <v>3</v>
      </c>
      <c r="F123" s="42">
        <v>5</v>
      </c>
      <c r="G123" s="58">
        <v>4</v>
      </c>
    </row>
    <row r="124" spans="1:7" ht="15" x14ac:dyDescent="0.3">
      <c r="A124" s="15">
        <v>29</v>
      </c>
      <c r="B124" s="41" t="str">
        <f>VLOOKUP(A124,[1]inscrits!$A$1:$G$254,4,FALSE)</f>
        <v>Leclercq Hevaël</v>
      </c>
      <c r="C124" s="16" t="str">
        <f>VLOOKUP(A124,[1]inscrits!$A$1:$G$254,5,FALSE)</f>
        <v>NC</v>
      </c>
      <c r="D124" s="41" t="str">
        <f>VLOOKUP(A124,[1]inscrits!$A$1:$G$254,7,FALSE)</f>
        <v>Dinant</v>
      </c>
      <c r="E124" s="42">
        <v>2</v>
      </c>
      <c r="F124" s="42">
        <v>6</v>
      </c>
      <c r="G124" s="58">
        <v>4</v>
      </c>
    </row>
    <row r="125" spans="1:7" ht="15" x14ac:dyDescent="0.3">
      <c r="A125" s="15">
        <v>98</v>
      </c>
      <c r="B125" s="41" t="str">
        <f>VLOOKUP(A125,[1]inscrits!$A$1:$G$254,4,FALSE)</f>
        <v>Melas Elise</v>
      </c>
      <c r="C125" s="16" t="str">
        <f>VLOOKUP(A125,[1]inscrits!$A$1:$G$254,5,FALSE)</f>
        <v>NC</v>
      </c>
      <c r="D125" s="41" t="str">
        <f>VLOOKUP(A125,[1]inscrits!$A$1:$G$254,7,FALSE)</f>
        <v>Vedrinamur</v>
      </c>
      <c r="E125" s="42">
        <v>1</v>
      </c>
      <c r="F125" s="42">
        <v>7</v>
      </c>
      <c r="G125" s="58">
        <v>4</v>
      </c>
    </row>
    <row r="126" spans="1:7" ht="15" x14ac:dyDescent="0.3">
      <c r="A126" s="15">
        <v>121</v>
      </c>
      <c r="B126" s="41" t="str">
        <f>VLOOKUP(A126,[1]inscrits!$A$1:$G$254,4,FALSE)</f>
        <v>Dewez Eléonore</v>
      </c>
      <c r="C126" s="16" t="str">
        <f>VLOOKUP(A126,[1]inscrits!$A$1:$G$254,5,FALSE)</f>
        <v>NC</v>
      </c>
      <c r="D126" s="41" t="str">
        <f>VLOOKUP(A126,[1]inscrits!$A$1:$G$254,7,FALSE)</f>
        <v>Malonne</v>
      </c>
      <c r="E126" s="42">
        <v>1</v>
      </c>
      <c r="F126" s="42">
        <v>8</v>
      </c>
      <c r="G126" s="58">
        <v>4</v>
      </c>
    </row>
    <row r="127" spans="1:7" ht="15.6" x14ac:dyDescent="0.3">
      <c r="A127" s="44"/>
      <c r="B127" s="46"/>
      <c r="C127" s="44"/>
      <c r="D127" s="46"/>
      <c r="E127" s="47"/>
      <c r="F127" s="47"/>
      <c r="G127" s="48"/>
    </row>
    <row r="128" spans="1:7" ht="17.399999999999999" x14ac:dyDescent="0.3">
      <c r="A128" s="23" t="s">
        <v>80</v>
      </c>
      <c r="B128" s="23"/>
      <c r="C128" s="35" t="s">
        <v>235</v>
      </c>
      <c r="D128" s="36"/>
      <c r="E128" s="23" t="s">
        <v>2</v>
      </c>
      <c r="F128" s="23"/>
      <c r="G128" s="23"/>
    </row>
    <row r="129" spans="1:7" ht="15.6" x14ac:dyDescent="0.3">
      <c r="A129" s="37" t="s">
        <v>3</v>
      </c>
      <c r="B129" s="38" t="s">
        <v>4</v>
      </c>
      <c r="C129" s="37" t="s">
        <v>5</v>
      </c>
      <c r="D129" s="39" t="s">
        <v>6</v>
      </c>
      <c r="E129" s="40" t="s">
        <v>7</v>
      </c>
      <c r="F129" s="40" t="s">
        <v>8</v>
      </c>
      <c r="G129" s="40" t="s">
        <v>9</v>
      </c>
    </row>
    <row r="130" spans="1:7" ht="15" x14ac:dyDescent="0.3">
      <c r="A130" s="16">
        <v>79</v>
      </c>
      <c r="B130" s="41" t="str">
        <f>VLOOKUP(A130,[1]inscrits!$A$1:$G$254,4,FALSE)</f>
        <v>Huang Kayan</v>
      </c>
      <c r="C130" s="16" t="str">
        <f>VLOOKUP(A130,[1]inscrits!$A$1:$G$254,5,FALSE)</f>
        <v>E6</v>
      </c>
      <c r="D130" s="41" t="str">
        <f>VLOOKUP(A130,[1]inscrits!$A$1:$G$254,7,FALSE)</f>
        <v>Vedrinamur</v>
      </c>
      <c r="E130" s="42">
        <v>7</v>
      </c>
      <c r="F130" s="42">
        <v>1</v>
      </c>
      <c r="G130" s="58">
        <v>4</v>
      </c>
    </row>
    <row r="131" spans="1:7" ht="15" x14ac:dyDescent="0.3">
      <c r="A131" s="16">
        <v>109</v>
      </c>
      <c r="B131" s="41" t="str">
        <f>VLOOKUP(A131,[1]inscrits!$A$1:$G$254,4,FALSE)</f>
        <v>Titeux Austin</v>
      </c>
      <c r="C131" s="16" t="str">
        <f>VLOOKUP(A131,[1]inscrits!$A$1:$G$254,5,FALSE)</f>
        <v>NC</v>
      </c>
      <c r="D131" s="41" t="str">
        <f>VLOOKUP(A131,[1]inscrits!$A$1:$G$254,7,FALSE)</f>
        <v>Les Isnes</v>
      </c>
      <c r="E131" s="42">
        <v>6</v>
      </c>
      <c r="F131" s="42">
        <v>2</v>
      </c>
      <c r="G131" s="58">
        <v>4</v>
      </c>
    </row>
    <row r="132" spans="1:7" ht="15" x14ac:dyDescent="0.3">
      <c r="A132" s="16">
        <v>92</v>
      </c>
      <c r="B132" s="41" t="str">
        <f>VLOOKUP(A132,[1]inscrits!$A$1:$G$254,4,FALSE)</f>
        <v>Mailleux Gregoire</v>
      </c>
      <c r="C132" s="16" t="str">
        <f>VLOOKUP(A132,[1]inscrits!$A$1:$G$254,5,FALSE)</f>
        <v>NC</v>
      </c>
      <c r="D132" s="41" t="str">
        <f>VLOOKUP(A132,[1]inscrits!$A$1:$G$254,7,FALSE)</f>
        <v>La Cipale</v>
      </c>
      <c r="E132" s="42">
        <v>6</v>
      </c>
      <c r="F132" s="42">
        <v>3</v>
      </c>
      <c r="G132" s="58">
        <v>4</v>
      </c>
    </row>
    <row r="133" spans="1:7" ht="15" x14ac:dyDescent="0.3">
      <c r="A133" s="16">
        <v>102</v>
      </c>
      <c r="B133" s="41" t="str">
        <f>VLOOKUP(A133,[1]inscrits!$A$1:$G$254,4,FALSE)</f>
        <v>Colaianni Leano</v>
      </c>
      <c r="C133" s="16" t="str">
        <f>VLOOKUP(A133,[1]inscrits!$A$1:$G$254,5,FALSE)</f>
        <v>NC</v>
      </c>
      <c r="D133" s="41" t="str">
        <f>VLOOKUP(A133,[1]inscrits!$A$1:$G$254,7,FALSE)</f>
        <v>CDH</v>
      </c>
      <c r="E133" s="42">
        <v>3</v>
      </c>
      <c r="F133" s="42">
        <v>4</v>
      </c>
      <c r="G133" s="58">
        <v>4</v>
      </c>
    </row>
    <row r="134" spans="1:7" ht="15" x14ac:dyDescent="0.3">
      <c r="A134" s="16">
        <v>40</v>
      </c>
      <c r="B134" s="41" t="str">
        <f>VLOOKUP(A134,[1]inscrits!$A$1:$G$254,4,FALSE)</f>
        <v>Mathurin Celian</v>
      </c>
      <c r="C134" s="16" t="str">
        <f>VLOOKUP(A134,[1]inscrits!$A$1:$G$254,5,FALSE)</f>
        <v>NC</v>
      </c>
      <c r="D134" s="41" t="str">
        <f>VLOOKUP(A134,[1]inscrits!$A$1:$G$254,7,FALSE)</f>
        <v>Moustier</v>
      </c>
      <c r="E134" s="42">
        <v>3</v>
      </c>
      <c r="F134" s="42">
        <v>5</v>
      </c>
      <c r="G134" s="58">
        <v>4</v>
      </c>
    </row>
    <row r="135" spans="1:7" ht="15" x14ac:dyDescent="0.3">
      <c r="A135" s="16">
        <v>153</v>
      </c>
      <c r="B135" s="41" t="str">
        <f>VLOOKUP(A135,[1]inscrits!$A$1:$G$254,4,FALSE)</f>
        <v>Colinet Alicia</v>
      </c>
      <c r="C135" s="16" t="str">
        <f>VLOOKUP(A135,[1]inscrits!$A$1:$G$254,5,FALSE)</f>
        <v>NC</v>
      </c>
      <c r="D135" s="41" t="str">
        <f>VLOOKUP(A135,[1]inscrits!$A$1:$G$254,7,FALSE)</f>
        <v>Philippeville</v>
      </c>
      <c r="E135" s="42">
        <v>2</v>
      </c>
      <c r="F135" s="42">
        <v>6</v>
      </c>
      <c r="G135" s="58">
        <v>4</v>
      </c>
    </row>
    <row r="136" spans="1:7" ht="15" x14ac:dyDescent="0.3">
      <c r="A136" s="16">
        <v>146</v>
      </c>
      <c r="B136" s="41" t="str">
        <f>VLOOKUP(A136,[1]inscrits!$A$1:$G$254,4,FALSE)</f>
        <v>Genicot Noa</v>
      </c>
      <c r="C136" s="16" t="str">
        <f>VLOOKUP(A136,[1]inscrits!$A$1:$G$254,5,FALSE)</f>
        <v>NC</v>
      </c>
      <c r="D136" s="41" t="str">
        <f>VLOOKUP(A136,[1]inscrits!$A$1:$G$254,7,FALSE)</f>
        <v>Dinant</v>
      </c>
      <c r="E136" s="42">
        <v>2</v>
      </c>
      <c r="F136" s="42">
        <v>7</v>
      </c>
      <c r="G136" s="58">
        <v>4</v>
      </c>
    </row>
    <row r="137" spans="1:7" ht="15" x14ac:dyDescent="0.3">
      <c r="A137" s="16">
        <v>53</v>
      </c>
      <c r="B137" s="41" t="str">
        <f>VLOOKUP(A137,[1]inscrits!$A$1:$G$254,4,FALSE)</f>
        <v>Leclercq Samuel</v>
      </c>
      <c r="C137" s="16" t="str">
        <f>VLOOKUP(A137,[1]inscrits!$A$1:$G$254,5,FALSE)</f>
        <v>NC</v>
      </c>
      <c r="D137" s="41" t="str">
        <f>VLOOKUP(A137,[1]inscrits!$A$1:$G$254,7,FALSE)</f>
        <v>Bossière</v>
      </c>
      <c r="E137" s="42">
        <v>1</v>
      </c>
      <c r="F137" s="42">
        <v>8</v>
      </c>
      <c r="G137" s="58">
        <v>4</v>
      </c>
    </row>
    <row r="138" spans="1:7" ht="17.399999999999999" x14ac:dyDescent="0.3">
      <c r="A138" s="49"/>
      <c r="B138" s="49"/>
      <c r="C138" s="59"/>
      <c r="D138" s="59"/>
      <c r="E138" s="47"/>
      <c r="F138" s="47"/>
      <c r="G138" s="48"/>
    </row>
    <row r="139" spans="1:7" ht="17.399999999999999" x14ac:dyDescent="0.3">
      <c r="A139" s="35" t="s">
        <v>103</v>
      </c>
      <c r="B139" s="36"/>
      <c r="C139" s="35" t="s">
        <v>235</v>
      </c>
      <c r="D139" s="36"/>
      <c r="E139" s="35" t="s">
        <v>2</v>
      </c>
      <c r="F139" s="49"/>
      <c r="G139" s="36"/>
    </row>
    <row r="140" spans="1:7" ht="15.6" x14ac:dyDescent="0.3">
      <c r="A140" s="37" t="s">
        <v>3</v>
      </c>
      <c r="B140" s="38" t="s">
        <v>4</v>
      </c>
      <c r="C140" s="37" t="s">
        <v>5</v>
      </c>
      <c r="D140" s="39" t="s">
        <v>6</v>
      </c>
      <c r="E140" s="40" t="s">
        <v>7</v>
      </c>
      <c r="F140" s="40" t="s">
        <v>8</v>
      </c>
      <c r="G140" s="40" t="s">
        <v>9</v>
      </c>
    </row>
    <row r="141" spans="1:7" ht="15.6" x14ac:dyDescent="0.3">
      <c r="A141" s="16">
        <v>144</v>
      </c>
      <c r="B141" s="41" t="str">
        <f>VLOOKUP(A141,[1]inscrits!$A$1:$G$254,4,FALSE)</f>
        <v>Collard Fiorella</v>
      </c>
      <c r="C141" s="16" t="str">
        <f>VLOOKUP(A141,[1]inscrits!$A$1:$G$254,5,FALSE)</f>
        <v>E6</v>
      </c>
      <c r="D141" s="41" t="str">
        <f>VLOOKUP(A141,[1]inscrits!$A$1:$G$254,7,FALSE)</f>
        <v>Vedrinamur</v>
      </c>
      <c r="E141" s="42">
        <v>7</v>
      </c>
      <c r="F141" s="60">
        <v>1</v>
      </c>
      <c r="G141" s="58">
        <v>4</v>
      </c>
    </row>
    <row r="142" spans="1:7" ht="15.6" x14ac:dyDescent="0.3">
      <c r="A142" s="16">
        <v>150</v>
      </c>
      <c r="B142" s="41" t="str">
        <f>VLOOKUP(A142,[1]inscrits!$A$1:$G$254,4,FALSE)</f>
        <v>Monteleone Doriano</v>
      </c>
      <c r="C142" s="16" t="str">
        <f>VLOOKUP(A142,[1]inscrits!$A$1:$G$254,5,FALSE)</f>
        <v>NC</v>
      </c>
      <c r="D142" s="41" t="str">
        <f>VLOOKUP(A142,[1]inscrits!$A$1:$G$254,7,FALSE)</f>
        <v>Vedrinamur</v>
      </c>
      <c r="E142" s="42">
        <v>6</v>
      </c>
      <c r="F142" s="60">
        <v>2</v>
      </c>
      <c r="G142" s="58">
        <v>4</v>
      </c>
    </row>
    <row r="143" spans="1:7" ht="15.6" x14ac:dyDescent="0.3">
      <c r="A143" s="16">
        <v>89</v>
      </c>
      <c r="B143" s="41" t="str">
        <f>VLOOKUP(A143,[1]inscrits!$A$1:$G$254,4,FALSE)</f>
        <v>Jouan Eulalie</v>
      </c>
      <c r="C143" s="16" t="str">
        <f>VLOOKUP(A143,[1]inscrits!$A$1:$G$254,5,FALSE)</f>
        <v>NC</v>
      </c>
      <c r="D143" s="41" t="str">
        <f>VLOOKUP(A143,[1]inscrits!$A$1:$G$254,7,FALSE)</f>
        <v>La Cipale</v>
      </c>
      <c r="E143" s="42">
        <v>5</v>
      </c>
      <c r="F143" s="60">
        <v>3</v>
      </c>
      <c r="G143" s="58">
        <v>4</v>
      </c>
    </row>
    <row r="144" spans="1:7" ht="15.6" x14ac:dyDescent="0.3">
      <c r="A144" s="16">
        <v>8</v>
      </c>
      <c r="B144" s="41" t="str">
        <f>VLOOKUP(A144,[1]inscrits!$A$1:$G$254,4,FALSE)</f>
        <v>Neufcour Valentin</v>
      </c>
      <c r="C144" s="16" t="str">
        <f>VLOOKUP(A144,[1]inscrits!$A$1:$G$254,5,FALSE)</f>
        <v>NC</v>
      </c>
      <c r="D144" s="41" t="str">
        <f>VLOOKUP(A144,[1]inscrits!$A$1:$G$254,7,FALSE)</f>
        <v>Profondeville</v>
      </c>
      <c r="E144" s="42">
        <v>4</v>
      </c>
      <c r="F144" s="60">
        <v>4</v>
      </c>
      <c r="G144" s="58">
        <v>4</v>
      </c>
    </row>
    <row r="145" spans="1:7" ht="15.6" x14ac:dyDescent="0.3">
      <c r="A145" s="16">
        <v>140</v>
      </c>
      <c r="B145" s="41" t="str">
        <f>VLOOKUP(A145,[1]inscrits!$A$1:$G$254,4,FALSE)</f>
        <v>Coban Joachim</v>
      </c>
      <c r="C145" s="16" t="str">
        <f>VLOOKUP(A145,[1]inscrits!$A$1:$G$254,5,FALSE)</f>
        <v>NC</v>
      </c>
      <c r="D145" s="41" t="str">
        <f>VLOOKUP(A145,[1]inscrits!$A$1:$G$254,7,FALSE)</f>
        <v>Bossière</v>
      </c>
      <c r="E145" s="42">
        <v>3</v>
      </c>
      <c r="F145" s="60">
        <v>5</v>
      </c>
      <c r="G145" s="58">
        <v>4</v>
      </c>
    </row>
    <row r="146" spans="1:7" ht="15.6" x14ac:dyDescent="0.3">
      <c r="A146" s="16">
        <v>50</v>
      </c>
      <c r="B146" s="41" t="str">
        <f>VLOOKUP(A146,[1]inscrits!$A$1:$G$254,4,FALSE)</f>
        <v>Lamy Alexandrine</v>
      </c>
      <c r="C146" s="16" t="str">
        <f>VLOOKUP(A146,[1]inscrits!$A$1:$G$254,5,FALSE)</f>
        <v>E6</v>
      </c>
      <c r="D146" s="41" t="str">
        <f>VLOOKUP(A146,[1]inscrits!$A$1:$G$254,7,FALSE)</f>
        <v>Suarlée</v>
      </c>
      <c r="E146" s="42">
        <v>2</v>
      </c>
      <c r="F146" s="60">
        <v>6</v>
      </c>
      <c r="G146" s="58">
        <v>4</v>
      </c>
    </row>
    <row r="147" spans="1:7" ht="15.6" x14ac:dyDescent="0.3">
      <c r="A147" s="16">
        <v>136</v>
      </c>
      <c r="B147" s="41" t="str">
        <f>VLOOKUP(A147,[1]inscrits!$A$1:$G$254,4,FALSE)</f>
        <v>Creteleine Thibault</v>
      </c>
      <c r="C147" s="16" t="str">
        <f>VLOOKUP(A147,[1]inscrits!$A$1:$G$254,5,FALSE)</f>
        <v>NC</v>
      </c>
      <c r="D147" s="41" t="str">
        <f>VLOOKUP(A147,[1]inscrits!$A$1:$G$254,7,FALSE)</f>
        <v>Philippeville</v>
      </c>
      <c r="E147" s="42">
        <v>1</v>
      </c>
      <c r="F147" s="60">
        <v>7</v>
      </c>
      <c r="G147" s="58">
        <v>4</v>
      </c>
    </row>
    <row r="148" spans="1:7" ht="15.6" x14ac:dyDescent="0.3">
      <c r="A148" s="16"/>
      <c r="B148" s="41" t="e">
        <f>VLOOKUP(A148,[1]inscrits!$A$1:$G$254,4,FALSE)</f>
        <v>#N/A</v>
      </c>
      <c r="C148" s="16" t="e">
        <f>VLOOKUP(A148,[1]inscrits!$A$1:$G$254,5,FALSE)</f>
        <v>#N/A</v>
      </c>
      <c r="D148" s="41" t="e">
        <f>VLOOKUP(A148,[1]inscrits!$A$1:$G$254,7,FALSE)</f>
        <v>#N/A</v>
      </c>
      <c r="E148" s="42"/>
      <c r="F148" s="60">
        <v>8</v>
      </c>
      <c r="G148" s="58">
        <v>4</v>
      </c>
    </row>
    <row r="149" spans="1:7" ht="15.6" x14ac:dyDescent="0.3">
      <c r="A149" s="44"/>
      <c r="B149" s="46"/>
      <c r="C149" s="44"/>
      <c r="D149" s="46"/>
      <c r="E149" s="47"/>
      <c r="F149" s="47"/>
      <c r="G149" s="48"/>
    </row>
    <row r="150" spans="1:7" ht="17.399999999999999" x14ac:dyDescent="0.3">
      <c r="A150" s="23" t="s">
        <v>104</v>
      </c>
      <c r="B150" s="23"/>
      <c r="C150" s="35" t="s">
        <v>235</v>
      </c>
      <c r="D150" s="36"/>
      <c r="E150" s="23" t="s">
        <v>2</v>
      </c>
      <c r="F150" s="23"/>
      <c r="G150" s="23"/>
    </row>
    <row r="151" spans="1:7" ht="15.6" x14ac:dyDescent="0.3">
      <c r="A151" s="37" t="s">
        <v>3</v>
      </c>
      <c r="B151" s="38" t="s">
        <v>4</v>
      </c>
      <c r="C151" s="37" t="s">
        <v>5</v>
      </c>
      <c r="D151" s="39" t="s">
        <v>6</v>
      </c>
      <c r="E151" s="40" t="s">
        <v>7</v>
      </c>
      <c r="F151" s="40" t="s">
        <v>8</v>
      </c>
      <c r="G151" s="40" t="s">
        <v>9</v>
      </c>
    </row>
    <row r="152" spans="1:7" ht="15.6" x14ac:dyDescent="0.3">
      <c r="A152" s="16">
        <v>148</v>
      </c>
      <c r="B152" s="41" t="str">
        <f>VLOOKUP(A152,[1]inscrits!$A$1:$G$254,4,FALSE)</f>
        <v>Binon Samuel</v>
      </c>
      <c r="C152" s="16" t="str">
        <f>VLOOKUP(A152,[1]inscrits!$A$1:$G$254,5,FALSE)</f>
        <v>NC</v>
      </c>
      <c r="D152" s="41" t="str">
        <f>VLOOKUP(A152,[1]inscrits!$A$1:$G$254,7,FALSE)</f>
        <v>Moustier</v>
      </c>
      <c r="E152" s="42">
        <v>7</v>
      </c>
      <c r="F152" s="60">
        <v>1</v>
      </c>
      <c r="G152" s="58">
        <v>4</v>
      </c>
    </row>
    <row r="153" spans="1:7" ht="15.6" x14ac:dyDescent="0.3">
      <c r="A153" s="16">
        <v>60</v>
      </c>
      <c r="B153" s="41" t="str">
        <f>VLOOKUP(A153,[1]inscrits!$A$1:$G$254,4,FALSE)</f>
        <v>Demeulenaere Antoine</v>
      </c>
      <c r="C153" s="16" t="str">
        <f>VLOOKUP(A153,[1]inscrits!$A$1:$G$254,5,FALSE)</f>
        <v>E6</v>
      </c>
      <c r="D153" s="41" t="str">
        <f>VLOOKUP(A153,[1]inscrits!$A$1:$G$254,7,FALSE)</f>
        <v>CDH</v>
      </c>
      <c r="E153" s="42">
        <v>6</v>
      </c>
      <c r="F153" s="60">
        <v>2</v>
      </c>
      <c r="G153" s="58">
        <v>4</v>
      </c>
    </row>
    <row r="154" spans="1:7" ht="15.6" x14ac:dyDescent="0.3">
      <c r="A154" s="16">
        <v>64</v>
      </c>
      <c r="B154" s="41" t="str">
        <f>VLOOKUP(A154,[1]inscrits!$A$1:$G$254,4,FALSE)</f>
        <v>Damman Oskar</v>
      </c>
      <c r="C154" s="16" t="str">
        <f>VLOOKUP(A154,[1]inscrits!$A$1:$G$254,5,FALSE)</f>
        <v>NC</v>
      </c>
      <c r="D154" s="41" t="str">
        <f>VLOOKUP(A154,[1]inscrits!$A$1:$G$254,7,FALSE)</f>
        <v>Bossière</v>
      </c>
      <c r="E154" s="42">
        <v>5</v>
      </c>
      <c r="F154" s="60">
        <v>3</v>
      </c>
      <c r="G154" s="58">
        <v>4</v>
      </c>
    </row>
    <row r="155" spans="1:7" ht="15.6" x14ac:dyDescent="0.3">
      <c r="A155" s="16">
        <v>90</v>
      </c>
      <c r="B155" s="41" t="str">
        <f>VLOOKUP(A155,[1]inscrits!$A$1:$G$254,4,FALSE)</f>
        <v>Mailleux Rose</v>
      </c>
      <c r="C155" s="16" t="str">
        <f>VLOOKUP(A155,[1]inscrits!$A$1:$G$254,5,FALSE)</f>
        <v>NC</v>
      </c>
      <c r="D155" s="41" t="str">
        <f>VLOOKUP(A155,[1]inscrits!$A$1:$G$254,7,FALSE)</f>
        <v>La Cipale</v>
      </c>
      <c r="E155" s="42">
        <v>4</v>
      </c>
      <c r="F155" s="60">
        <v>4</v>
      </c>
      <c r="G155" s="58">
        <v>4</v>
      </c>
    </row>
    <row r="156" spans="1:7" ht="15.6" x14ac:dyDescent="0.3">
      <c r="A156" s="16">
        <v>31</v>
      </c>
      <c r="B156" s="41" t="str">
        <f>VLOOKUP(A156,[1]inscrits!$A$1:$G$254,4,FALSE)</f>
        <v>Tenniche Elea</v>
      </c>
      <c r="C156" s="16" t="str">
        <f>VLOOKUP(A156,[1]inscrits!$A$1:$G$254,5,FALSE)</f>
        <v>E6</v>
      </c>
      <c r="D156" s="41" t="str">
        <f>VLOOKUP(A156,[1]inscrits!$A$1:$G$254,7,FALSE)</f>
        <v>Vedrinamur</v>
      </c>
      <c r="E156" s="42">
        <v>3</v>
      </c>
      <c r="F156" s="60">
        <v>5</v>
      </c>
      <c r="G156" s="58">
        <v>4</v>
      </c>
    </row>
    <row r="157" spans="1:7" ht="15.6" x14ac:dyDescent="0.3">
      <c r="A157" s="16">
        <v>65</v>
      </c>
      <c r="B157" s="41" t="str">
        <f>VLOOKUP(A157,[1]inscrits!$A$1:$G$254,4,FALSE)</f>
        <v>Delcourt Louison</v>
      </c>
      <c r="C157" s="16" t="str">
        <f>VLOOKUP(A157,[1]inscrits!$A$1:$G$254,5,FALSE)</f>
        <v>NC</v>
      </c>
      <c r="D157" s="41" t="str">
        <f>VLOOKUP(A157,[1]inscrits!$A$1:$G$254,7,FALSE)</f>
        <v>EBS</v>
      </c>
      <c r="E157" s="42">
        <v>2</v>
      </c>
      <c r="F157" s="60">
        <v>6</v>
      </c>
      <c r="G157" s="58">
        <v>4</v>
      </c>
    </row>
    <row r="158" spans="1:7" ht="15.6" x14ac:dyDescent="0.3">
      <c r="A158" s="16">
        <v>116</v>
      </c>
      <c r="B158" s="41" t="str">
        <f>VLOOKUP(A158,[1]inscrits!$A$1:$G$254,4,FALSE)</f>
        <v>Dehaes Elea</v>
      </c>
      <c r="C158" s="16" t="str">
        <f>VLOOKUP(A158,[1]inscrits!$A$1:$G$254,5,FALSE)</f>
        <v>NC</v>
      </c>
      <c r="D158" s="41" t="str">
        <f>VLOOKUP(A158,[1]inscrits!$A$1:$G$254,7,FALSE)</f>
        <v>Fraire</v>
      </c>
      <c r="E158" s="42">
        <v>1</v>
      </c>
      <c r="F158" s="60">
        <v>7</v>
      </c>
      <c r="G158" s="58">
        <v>4</v>
      </c>
    </row>
    <row r="159" spans="1:7" ht="15.6" x14ac:dyDescent="0.3">
      <c r="A159" s="16"/>
      <c r="B159" s="41" t="e">
        <f>VLOOKUP(A159,[1]inscrits!$A$1:$G$254,4,FALSE)</f>
        <v>#N/A</v>
      </c>
      <c r="C159" s="16" t="e">
        <f>VLOOKUP(A159,[1]inscrits!$A$1:$G$254,5,FALSE)</f>
        <v>#N/A</v>
      </c>
      <c r="D159" s="41" t="e">
        <f>VLOOKUP(A159,[1]inscrits!$A$1:$G$254,7,FALSE)</f>
        <v>#N/A</v>
      </c>
      <c r="E159" s="42"/>
      <c r="F159" s="60">
        <v>8</v>
      </c>
      <c r="G159" s="58">
        <v>4</v>
      </c>
    </row>
    <row r="160" spans="1:7" ht="15.6" x14ac:dyDescent="0.3">
      <c r="A160" s="50"/>
      <c r="B160" s="50"/>
      <c r="C160" s="51"/>
      <c r="D160" s="50"/>
      <c r="E160" s="61"/>
      <c r="F160" s="61"/>
      <c r="G160" s="62"/>
    </row>
    <row r="161" spans="1:7" ht="17.399999999999999" x14ac:dyDescent="0.3">
      <c r="A161" s="35" t="s">
        <v>105</v>
      </c>
      <c r="B161" s="36"/>
      <c r="C161" s="35" t="s">
        <v>235</v>
      </c>
      <c r="D161" s="36"/>
      <c r="E161" s="35" t="s">
        <v>2</v>
      </c>
      <c r="F161" s="49"/>
      <c r="G161" s="36"/>
    </row>
    <row r="162" spans="1:7" ht="15.6" x14ac:dyDescent="0.3">
      <c r="A162" s="37" t="s">
        <v>3</v>
      </c>
      <c r="B162" s="38" t="s">
        <v>4</v>
      </c>
      <c r="C162" s="37" t="s">
        <v>5</v>
      </c>
      <c r="D162" s="39" t="s">
        <v>6</v>
      </c>
      <c r="E162" s="40" t="s">
        <v>7</v>
      </c>
      <c r="F162" s="40" t="s">
        <v>8</v>
      </c>
      <c r="G162" s="40" t="s">
        <v>9</v>
      </c>
    </row>
    <row r="163" spans="1:7" ht="15.6" x14ac:dyDescent="0.3">
      <c r="A163" s="16">
        <v>69</v>
      </c>
      <c r="B163" s="41" t="str">
        <f>VLOOKUP(A163,[1]inscrits!$A$1:$G$254,4,FALSE)</f>
        <v>Marcipont Léa</v>
      </c>
      <c r="C163" s="16" t="str">
        <f>VLOOKUP(A163,[1]inscrits!$A$1:$G$254,5,FALSE)</f>
        <v>E6</v>
      </c>
      <c r="D163" s="41" t="str">
        <f>VLOOKUP(A163,[1]inscrits!$A$1:$G$254,7,FALSE)</f>
        <v>Mickey</v>
      </c>
      <c r="E163" s="42">
        <v>7</v>
      </c>
      <c r="F163" s="60">
        <v>1</v>
      </c>
      <c r="G163" s="58">
        <v>4</v>
      </c>
    </row>
    <row r="164" spans="1:7" ht="15.6" x14ac:dyDescent="0.3">
      <c r="A164" s="16">
        <v>49</v>
      </c>
      <c r="B164" s="41" t="str">
        <f>VLOOKUP(A164,[1]inscrits!$A$1:$G$254,4,FALSE)</f>
        <v>Lamy Pierre-Louis</v>
      </c>
      <c r="C164" s="16" t="str">
        <f>VLOOKUP(A164,[1]inscrits!$A$1:$G$254,5,FALSE)</f>
        <v>E6</v>
      </c>
      <c r="D164" s="41" t="str">
        <f>VLOOKUP(A164,[1]inscrits!$A$1:$G$254,7,FALSE)</f>
        <v>Suarlée</v>
      </c>
      <c r="E164" s="42">
        <v>6</v>
      </c>
      <c r="F164" s="60">
        <v>2</v>
      </c>
      <c r="G164" s="58">
        <v>4</v>
      </c>
    </row>
    <row r="165" spans="1:7" ht="15.6" x14ac:dyDescent="0.3">
      <c r="A165" s="16">
        <v>118</v>
      </c>
      <c r="B165" s="41" t="str">
        <f>VLOOKUP(A165,[1]inscrits!$A$1:$G$254,4,FALSE)</f>
        <v>Delatte Florian</v>
      </c>
      <c r="C165" s="16" t="str">
        <f>VLOOKUP(A165,[1]inscrits!$A$1:$G$254,5,FALSE)</f>
        <v>NC</v>
      </c>
      <c r="D165" s="41" t="str">
        <f>VLOOKUP(A165,[1]inscrits!$A$1:$G$254,7,FALSE)</f>
        <v>EBS</v>
      </c>
      <c r="E165" s="42">
        <v>5</v>
      </c>
      <c r="F165" s="60">
        <v>3</v>
      </c>
      <c r="G165" s="58">
        <v>4</v>
      </c>
    </row>
    <row r="166" spans="1:7" ht="15.6" x14ac:dyDescent="0.3">
      <c r="A166" s="16">
        <v>30</v>
      </c>
      <c r="B166" s="41" t="str">
        <f>VLOOKUP(A166,[1]inscrits!$A$1:$G$254,4,FALSE)</f>
        <v>Dufourmantelle Guilain</v>
      </c>
      <c r="C166" s="16" t="str">
        <f>VLOOKUP(A166,[1]inscrits!$A$1:$G$254,5,FALSE)</f>
        <v>NC</v>
      </c>
      <c r="D166" s="41" t="str">
        <f>VLOOKUP(A166,[1]inscrits!$A$1:$G$254,7,FALSE)</f>
        <v>La Cipale</v>
      </c>
      <c r="E166" s="42">
        <v>4</v>
      </c>
      <c r="F166" s="60">
        <v>4</v>
      </c>
      <c r="G166" s="58">
        <v>4</v>
      </c>
    </row>
    <row r="167" spans="1:7" ht="15.6" x14ac:dyDescent="0.3">
      <c r="A167" s="16">
        <v>134</v>
      </c>
      <c r="B167" s="41" t="str">
        <f>VLOOKUP(A167,[1]inscrits!$A$1:$G$254,4,FALSE)</f>
        <v>Etienne Lucas</v>
      </c>
      <c r="C167" s="16" t="str">
        <f>VLOOKUP(A167,[1]inscrits!$A$1:$G$254,5,FALSE)</f>
        <v>NC</v>
      </c>
      <c r="D167" s="41" t="str">
        <f>VLOOKUP(A167,[1]inscrits!$A$1:$G$254,7,FALSE)</f>
        <v>Tillier</v>
      </c>
      <c r="E167" s="42">
        <v>3</v>
      </c>
      <c r="F167" s="60">
        <v>5</v>
      </c>
      <c r="G167" s="58">
        <v>4</v>
      </c>
    </row>
    <row r="168" spans="1:7" ht="15.6" x14ac:dyDescent="0.3">
      <c r="A168" s="16">
        <v>145</v>
      </c>
      <c r="B168" s="41" t="str">
        <f>VLOOKUP(A168,[1]inscrits!$A$1:$G$254,4,FALSE)</f>
        <v>Collard Clélia</v>
      </c>
      <c r="C168" s="16" t="str">
        <f>VLOOKUP(A168,[1]inscrits!$A$1:$G$254,5,FALSE)</f>
        <v>NC</v>
      </c>
      <c r="D168" s="41" t="str">
        <f>VLOOKUP(A168,[1]inscrits!$A$1:$G$254,7,FALSE)</f>
        <v>Vedrinamur</v>
      </c>
      <c r="E168" s="42">
        <v>2</v>
      </c>
      <c r="F168" s="60">
        <v>6</v>
      </c>
      <c r="G168" s="58">
        <v>4</v>
      </c>
    </row>
    <row r="169" spans="1:7" ht="15.6" x14ac:dyDescent="0.3">
      <c r="A169" s="16">
        <v>113</v>
      </c>
      <c r="B169" s="41" t="str">
        <f>VLOOKUP(A169,[1]inscrits!$A$1:$G$254,4,FALSE)</f>
        <v>Bierlair Eline</v>
      </c>
      <c r="C169" s="16" t="str">
        <f>VLOOKUP(A169,[1]inscrits!$A$1:$G$254,5,FALSE)</f>
        <v>NC</v>
      </c>
      <c r="D169" s="41" t="str">
        <f>VLOOKUP(A169,[1]inscrits!$A$1:$G$254,7,FALSE)</f>
        <v>Les Isnes</v>
      </c>
      <c r="E169" s="42">
        <v>1</v>
      </c>
      <c r="F169" s="60">
        <v>7</v>
      </c>
      <c r="G169" s="58">
        <v>4</v>
      </c>
    </row>
    <row r="170" spans="1:7" ht="15.6" x14ac:dyDescent="0.3">
      <c r="A170" s="16"/>
      <c r="B170" s="41" t="e">
        <f>VLOOKUP(A170,[1]inscrits!$A$1:$G$254,4,FALSE)</f>
        <v>#N/A</v>
      </c>
      <c r="C170" s="16" t="e">
        <f>VLOOKUP(A170,[1]inscrits!$A$1:$G$254,5,FALSE)</f>
        <v>#N/A</v>
      </c>
      <c r="D170" s="41" t="e">
        <f>VLOOKUP(A170,[1]inscrits!$A$1:$G$254,7,FALSE)</f>
        <v>#N/A</v>
      </c>
      <c r="E170" s="42"/>
      <c r="F170" s="60">
        <v>8</v>
      </c>
      <c r="G170" s="58">
        <v>4</v>
      </c>
    </row>
    <row r="171" spans="1:7" ht="15.6" x14ac:dyDescent="0.3">
      <c r="A171" s="44"/>
      <c r="B171" s="46"/>
      <c r="C171" s="44"/>
      <c r="D171" s="46"/>
      <c r="E171" s="47"/>
      <c r="F171" s="47"/>
      <c r="G171" s="48"/>
    </row>
    <row r="172" spans="1:7" ht="17.399999999999999" x14ac:dyDescent="0.3">
      <c r="A172" s="23" t="s">
        <v>106</v>
      </c>
      <c r="B172" s="23"/>
      <c r="C172" s="35" t="s">
        <v>235</v>
      </c>
      <c r="D172" s="36"/>
      <c r="E172" s="23" t="s">
        <v>2</v>
      </c>
      <c r="F172" s="23"/>
      <c r="G172" s="23"/>
    </row>
    <row r="173" spans="1:7" ht="15.6" x14ac:dyDescent="0.3">
      <c r="A173" s="37" t="s">
        <v>3</v>
      </c>
      <c r="B173" s="38" t="s">
        <v>4</v>
      </c>
      <c r="C173" s="37" t="s">
        <v>5</v>
      </c>
      <c r="D173" s="39" t="s">
        <v>6</v>
      </c>
      <c r="E173" s="40" t="s">
        <v>7</v>
      </c>
      <c r="F173" s="40" t="s">
        <v>8</v>
      </c>
      <c r="G173" s="40" t="s">
        <v>9</v>
      </c>
    </row>
    <row r="174" spans="1:7" ht="15.6" x14ac:dyDescent="0.3">
      <c r="A174" s="16">
        <v>87</v>
      </c>
      <c r="B174" s="41" t="str">
        <f>VLOOKUP(A174,[1]inscrits!$A$1:$G$254,4,FALSE)</f>
        <v>Decuber Mathys</v>
      </c>
      <c r="C174" s="16" t="str">
        <f>VLOOKUP(A174,[1]inscrits!$A$1:$G$254,5,FALSE)</f>
        <v>E6</v>
      </c>
      <c r="D174" s="41" t="str">
        <f>VLOOKUP(A174,[1]inscrits!$A$1:$G$254,7,FALSE)</f>
        <v>La Cipale</v>
      </c>
      <c r="E174" s="42">
        <v>7</v>
      </c>
      <c r="F174" s="60">
        <v>1</v>
      </c>
      <c r="G174" s="58">
        <v>4</v>
      </c>
    </row>
    <row r="175" spans="1:7" ht="15.6" x14ac:dyDescent="0.3">
      <c r="A175" s="16">
        <v>32</v>
      </c>
      <c r="B175" s="41" t="str">
        <f>VLOOKUP(A175,[1]inscrits!$A$1:$G$254,4,FALSE)</f>
        <v>Thirifays Vincent</v>
      </c>
      <c r="C175" s="16" t="str">
        <f>VLOOKUP(A175,[1]inscrits!$A$1:$G$254,5,FALSE)</f>
        <v>E6</v>
      </c>
      <c r="D175" s="41" t="str">
        <f>VLOOKUP(A175,[1]inscrits!$A$1:$G$254,7,FALSE)</f>
        <v>Andoy</v>
      </c>
      <c r="E175" s="42">
        <v>6</v>
      </c>
      <c r="F175" s="60">
        <v>2</v>
      </c>
      <c r="G175" s="58">
        <v>4</v>
      </c>
    </row>
    <row r="176" spans="1:7" ht="15.6" x14ac:dyDescent="0.3">
      <c r="A176" s="16">
        <v>57</v>
      </c>
      <c r="B176" s="41" t="str">
        <f>VLOOKUP(A176,[1]inscrits!$A$1:$G$254,4,FALSE)</f>
        <v>Fabry Romain</v>
      </c>
      <c r="C176" s="16" t="str">
        <f>VLOOKUP(A176,[1]inscrits!$A$1:$G$254,5,FALSE)</f>
        <v>NC</v>
      </c>
      <c r="D176" s="41" t="str">
        <f>VLOOKUP(A176,[1]inscrits!$A$1:$G$254,7,FALSE)</f>
        <v>TT Leuze 65</v>
      </c>
      <c r="E176" s="42">
        <v>4</v>
      </c>
      <c r="F176" s="60">
        <v>3</v>
      </c>
      <c r="G176" s="58">
        <v>4</v>
      </c>
    </row>
    <row r="177" spans="1:7" ht="15.6" x14ac:dyDescent="0.3">
      <c r="A177" s="16">
        <v>59</v>
      </c>
      <c r="B177" s="41" t="str">
        <f>VLOOKUP(A177,[1]inscrits!$A$1:$G$254,4,FALSE)</f>
        <v>Janssens Lylou</v>
      </c>
      <c r="C177" s="16" t="str">
        <f>VLOOKUP(A177,[1]inscrits!$A$1:$G$254,5,FALSE)</f>
        <v>NC</v>
      </c>
      <c r="D177" s="41" t="str">
        <f>VLOOKUP(A177,[1]inscrits!$A$1:$G$254,7,FALSE)</f>
        <v>Jambes</v>
      </c>
      <c r="E177" s="42">
        <v>4</v>
      </c>
      <c r="F177" s="60">
        <v>4</v>
      </c>
      <c r="G177" s="58">
        <v>4</v>
      </c>
    </row>
    <row r="178" spans="1:7" ht="15.6" x14ac:dyDescent="0.3">
      <c r="A178" s="16">
        <v>91</v>
      </c>
      <c r="B178" s="41" t="str">
        <f>VLOOKUP(A178,[1]inscrits!$A$1:$G$254,4,FALSE)</f>
        <v>Godard Theo</v>
      </c>
      <c r="C178" s="16" t="str">
        <f>VLOOKUP(A178,[1]inscrits!$A$1:$G$254,5,FALSE)</f>
        <v>NC</v>
      </c>
      <c r="D178" s="41" t="str">
        <f>VLOOKUP(A178,[1]inscrits!$A$1:$G$254,7,FALSE)</f>
        <v>La Cipale</v>
      </c>
      <c r="E178" s="42">
        <v>3</v>
      </c>
      <c r="F178" s="60">
        <v>5</v>
      </c>
      <c r="G178" s="58">
        <v>4</v>
      </c>
    </row>
    <row r="179" spans="1:7" ht="15.6" x14ac:dyDescent="0.3">
      <c r="A179" s="16">
        <v>131</v>
      </c>
      <c r="B179" s="41" t="str">
        <f>VLOOKUP(A179,[1]inscrits!$A$1:$G$254,4,FALSE)</f>
        <v>Divoy Emy</v>
      </c>
      <c r="C179" s="16" t="str">
        <f>VLOOKUP(A179,[1]inscrits!$A$1:$G$254,5,FALSE)</f>
        <v>NC</v>
      </c>
      <c r="D179" s="41" t="str">
        <f>VLOOKUP(A179,[1]inscrits!$A$1:$G$254,7,FALSE)</f>
        <v>Vedrinamur</v>
      </c>
      <c r="E179" s="42">
        <v>2</v>
      </c>
      <c r="F179" s="60">
        <v>6</v>
      </c>
      <c r="G179" s="58">
        <v>4</v>
      </c>
    </row>
    <row r="180" spans="1:7" ht="15.6" x14ac:dyDescent="0.3">
      <c r="A180" s="16">
        <v>78</v>
      </c>
      <c r="B180" s="41" t="str">
        <f>VLOOKUP(A180,[1]inscrits!$A$1:$G$254,4,FALSE)</f>
        <v>Laroche Marion</v>
      </c>
      <c r="C180" s="16" t="str">
        <f>VLOOKUP(A180,[1]inscrits!$A$1:$G$254,5,FALSE)</f>
        <v>NC</v>
      </c>
      <c r="D180" s="41" t="str">
        <f>VLOOKUP(A180,[1]inscrits!$A$1:$G$254,7,FALSE)</f>
        <v>Gonrieux</v>
      </c>
      <c r="E180" s="42">
        <v>2</v>
      </c>
      <c r="F180" s="60">
        <v>7</v>
      </c>
      <c r="G180" s="58">
        <v>4</v>
      </c>
    </row>
    <row r="181" spans="1:7" ht="15.6" x14ac:dyDescent="0.3">
      <c r="A181" s="16"/>
      <c r="B181" s="41" t="e">
        <f>VLOOKUP(A181,[1]inscrits!$A$1:$G$254,4,FALSE)</f>
        <v>#N/A</v>
      </c>
      <c r="C181" s="16" t="e">
        <f>VLOOKUP(A181,[1]inscrits!$A$1:$G$254,5,FALSE)</f>
        <v>#N/A</v>
      </c>
      <c r="D181" s="41" t="e">
        <f>VLOOKUP(A181,[1]inscrits!$A$1:$G$254,7,FALSE)</f>
        <v>#N/A</v>
      </c>
      <c r="E181" s="42"/>
      <c r="F181" s="60">
        <v>8</v>
      </c>
      <c r="G181" s="58">
        <v>4</v>
      </c>
    </row>
    <row r="182" spans="1:7" ht="15.6" x14ac:dyDescent="0.3">
      <c r="A182" s="17"/>
      <c r="B182" s="17"/>
      <c r="C182" s="18"/>
      <c r="D182" s="17"/>
      <c r="E182" s="19"/>
      <c r="F182" s="19"/>
      <c r="G182" s="20"/>
    </row>
  </sheetData>
  <mergeCells count="59">
    <mergeCell ref="A1:G1"/>
    <mergeCell ref="E3:G3"/>
    <mergeCell ref="E14:G14"/>
    <mergeCell ref="E25:G25"/>
    <mergeCell ref="A36:B36"/>
    <mergeCell ref="C36:D36"/>
    <mergeCell ref="C3:D3"/>
    <mergeCell ref="C14:D14"/>
    <mergeCell ref="E36:G36"/>
    <mergeCell ref="A2:B2"/>
    <mergeCell ref="A3:B3"/>
    <mergeCell ref="A14:B14"/>
    <mergeCell ref="E106:G106"/>
    <mergeCell ref="E117:G117"/>
    <mergeCell ref="E128:G128"/>
    <mergeCell ref="A94:B94"/>
    <mergeCell ref="A95:B95"/>
    <mergeCell ref="A128:B128"/>
    <mergeCell ref="C128:D128"/>
    <mergeCell ref="C95:D95"/>
    <mergeCell ref="A117:B117"/>
    <mergeCell ref="C117:D117"/>
    <mergeCell ref="A106:B106"/>
    <mergeCell ref="C106:D106"/>
    <mergeCell ref="C60:D60"/>
    <mergeCell ref="C82:D82"/>
    <mergeCell ref="E95:G95"/>
    <mergeCell ref="A82:B82"/>
    <mergeCell ref="C94:G94"/>
    <mergeCell ref="A46:G47"/>
    <mergeCell ref="C2:G2"/>
    <mergeCell ref="C48:G48"/>
    <mergeCell ref="A92:G93"/>
    <mergeCell ref="E49:G49"/>
    <mergeCell ref="E71:G71"/>
    <mergeCell ref="E82:G82"/>
    <mergeCell ref="A71:B71"/>
    <mergeCell ref="C71:D71"/>
    <mergeCell ref="A48:B48"/>
    <mergeCell ref="A49:B49"/>
    <mergeCell ref="C49:D49"/>
    <mergeCell ref="A25:B25"/>
    <mergeCell ref="C25:D25"/>
    <mergeCell ref="E60:G60"/>
    <mergeCell ref="A60:B60"/>
    <mergeCell ref="A138:B138"/>
    <mergeCell ref="C138:D138"/>
    <mergeCell ref="A139:B139"/>
    <mergeCell ref="C139:D139"/>
    <mergeCell ref="E139:G139"/>
    <mergeCell ref="A150:B150"/>
    <mergeCell ref="C150:D150"/>
    <mergeCell ref="E150:G150"/>
    <mergeCell ref="A161:B161"/>
    <mergeCell ref="C161:D161"/>
    <mergeCell ref="E161:G161"/>
    <mergeCell ref="A172:B172"/>
    <mergeCell ref="C172:D172"/>
    <mergeCell ref="E172:G172"/>
  </mergeCells>
  <dataValidations count="1">
    <dataValidation type="list" allowBlank="1" showInputMessage="1" showErrorMessage="1" sqref="E174:E181 E5:E12 E141:E148 E130:E137 E119:E126 E108:E115 E97:E104 E84:E91 E73:E80 E62:E69 E51:E58 E38:E45 E27:E34 E16:E23 E152:E159 E163:E170" xr:uid="{00000000-0002-0000-0000-000000000000}">
      <formula1>"7,6,5,4,3,2,1,0,w,W"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>
      <selection activeCell="L10" sqref="L10"/>
    </sheetView>
  </sheetViews>
  <sheetFormatPr baseColWidth="10" defaultRowHeight="14.4" x14ac:dyDescent="0.3"/>
  <cols>
    <col min="2" max="2" width="21.88671875" customWidth="1"/>
    <col min="4" max="4" width="15.88671875" customWidth="1"/>
  </cols>
  <sheetData>
    <row r="1" spans="1:9" ht="23.25" customHeight="1" thickBot="1" x14ac:dyDescent="0.35">
      <c r="A1" s="24" t="s">
        <v>86</v>
      </c>
      <c r="B1" s="25"/>
      <c r="C1" s="25"/>
      <c r="D1" s="25"/>
      <c r="E1" s="25"/>
      <c r="F1" s="25"/>
      <c r="G1" s="25"/>
      <c r="H1" s="25"/>
      <c r="I1" s="26"/>
    </row>
    <row r="2" spans="1:9" ht="18" thickBot="1" x14ac:dyDescent="0.35">
      <c r="A2" s="27" t="s">
        <v>87</v>
      </c>
      <c r="B2" s="29" t="s">
        <v>4</v>
      </c>
      <c r="C2" s="31" t="s">
        <v>88</v>
      </c>
      <c r="D2" s="31" t="s">
        <v>6</v>
      </c>
      <c r="E2" s="1" t="s">
        <v>89</v>
      </c>
      <c r="F2" s="1" t="s">
        <v>90</v>
      </c>
      <c r="G2" s="1" t="s">
        <v>91</v>
      </c>
      <c r="H2" s="1" t="s">
        <v>92</v>
      </c>
      <c r="I2" s="2" t="s">
        <v>93</v>
      </c>
    </row>
    <row r="3" spans="1:9" ht="18" thickBot="1" x14ac:dyDescent="0.35">
      <c r="A3" s="28"/>
      <c r="B3" s="30"/>
      <c r="C3" s="32"/>
      <c r="D3" s="32"/>
      <c r="E3" s="3" t="s">
        <v>94</v>
      </c>
      <c r="F3" s="3" t="s">
        <v>94</v>
      </c>
      <c r="G3" s="3" t="s">
        <v>94</v>
      </c>
      <c r="H3" s="4" t="s">
        <v>94</v>
      </c>
      <c r="I3" s="2" t="s">
        <v>94</v>
      </c>
    </row>
    <row r="4" spans="1:9" x14ac:dyDescent="0.3">
      <c r="A4" s="5">
        <v>1</v>
      </c>
      <c r="B4" s="6" t="s">
        <v>107</v>
      </c>
      <c r="C4" s="7" t="s">
        <v>10</v>
      </c>
      <c r="D4" s="8" t="s">
        <v>1</v>
      </c>
      <c r="E4" s="14">
        <v>18</v>
      </c>
      <c r="F4" s="14">
        <v>19</v>
      </c>
      <c r="G4" s="14">
        <v>17</v>
      </c>
      <c r="H4" s="63">
        <v>19</v>
      </c>
      <c r="I4" s="14">
        <v>73</v>
      </c>
    </row>
    <row r="5" spans="1:9" x14ac:dyDescent="0.3">
      <c r="A5" s="5">
        <v>2</v>
      </c>
      <c r="B5" s="6" t="s">
        <v>41</v>
      </c>
      <c r="C5" s="7" t="s">
        <v>14</v>
      </c>
      <c r="D5" s="8" t="s">
        <v>23</v>
      </c>
      <c r="E5" s="14">
        <v>14</v>
      </c>
      <c r="F5" s="14">
        <v>16</v>
      </c>
      <c r="G5" s="14">
        <v>18</v>
      </c>
      <c r="H5" s="63">
        <v>17</v>
      </c>
      <c r="I5" s="14">
        <v>65</v>
      </c>
    </row>
    <row r="6" spans="1:9" x14ac:dyDescent="0.3">
      <c r="A6" s="5">
        <v>3</v>
      </c>
      <c r="B6" s="6" t="s">
        <v>32</v>
      </c>
      <c r="C6" s="7" t="s">
        <v>14</v>
      </c>
      <c r="D6" s="8" t="s">
        <v>33</v>
      </c>
      <c r="E6" s="14">
        <v>15</v>
      </c>
      <c r="F6" s="14">
        <v>16</v>
      </c>
      <c r="G6" s="14">
        <v>13</v>
      </c>
      <c r="H6" s="63">
        <v>15</v>
      </c>
      <c r="I6" s="14">
        <v>59</v>
      </c>
    </row>
    <row r="7" spans="1:9" x14ac:dyDescent="0.3">
      <c r="A7" s="5">
        <v>4</v>
      </c>
      <c r="B7" s="6" t="s">
        <v>68</v>
      </c>
      <c r="C7" s="7" t="s">
        <v>17</v>
      </c>
      <c r="D7" s="8" t="s">
        <v>65</v>
      </c>
      <c r="E7" s="14">
        <v>13</v>
      </c>
      <c r="F7" s="14">
        <v>15</v>
      </c>
      <c r="G7" s="14">
        <v>16</v>
      </c>
      <c r="H7" s="63">
        <v>13</v>
      </c>
      <c r="I7" s="14">
        <v>57</v>
      </c>
    </row>
    <row r="8" spans="1:9" x14ac:dyDescent="0.3">
      <c r="A8" s="5">
        <v>4</v>
      </c>
      <c r="B8" s="6" t="s">
        <v>21</v>
      </c>
      <c r="C8" s="7" t="s">
        <v>17</v>
      </c>
      <c r="D8" s="8" t="s">
        <v>18</v>
      </c>
      <c r="E8" s="14">
        <v>15</v>
      </c>
      <c r="F8" s="14">
        <v>14</v>
      </c>
      <c r="G8" s="14">
        <v>13</v>
      </c>
      <c r="H8" s="63">
        <v>15</v>
      </c>
      <c r="I8" s="14">
        <v>57</v>
      </c>
    </row>
    <row r="9" spans="1:9" x14ac:dyDescent="0.3">
      <c r="A9" s="5">
        <v>6</v>
      </c>
      <c r="B9" s="11" t="s">
        <v>27</v>
      </c>
      <c r="C9" s="7" t="s">
        <v>14</v>
      </c>
      <c r="D9" s="8" t="s">
        <v>28</v>
      </c>
      <c r="E9" s="14">
        <v>15</v>
      </c>
      <c r="F9" s="14">
        <v>13</v>
      </c>
      <c r="G9" s="14">
        <v>15</v>
      </c>
      <c r="H9" s="63">
        <v>12</v>
      </c>
      <c r="I9" s="14">
        <v>55</v>
      </c>
    </row>
    <row r="10" spans="1:9" x14ac:dyDescent="0.3">
      <c r="A10" s="5">
        <v>7</v>
      </c>
      <c r="B10" s="6" t="s">
        <v>108</v>
      </c>
      <c r="C10" s="7" t="s">
        <v>17</v>
      </c>
      <c r="D10" s="8" t="s">
        <v>140</v>
      </c>
      <c r="E10" s="14">
        <v>16</v>
      </c>
      <c r="F10" s="14">
        <v>15</v>
      </c>
      <c r="G10" s="14">
        <v>11</v>
      </c>
      <c r="H10" s="63">
        <v>12</v>
      </c>
      <c r="I10" s="14">
        <v>54</v>
      </c>
    </row>
    <row r="11" spans="1:9" x14ac:dyDescent="0.3">
      <c r="A11" s="5">
        <v>8</v>
      </c>
      <c r="B11" s="6" t="s">
        <v>36</v>
      </c>
      <c r="C11" s="7" t="s">
        <v>17</v>
      </c>
      <c r="D11" s="8" t="s">
        <v>37</v>
      </c>
      <c r="E11" s="14">
        <v>14</v>
      </c>
      <c r="F11" s="14">
        <v>13</v>
      </c>
      <c r="G11" s="14">
        <v>12</v>
      </c>
      <c r="H11" s="63">
        <v>13</v>
      </c>
      <c r="I11" s="14">
        <v>52</v>
      </c>
    </row>
    <row r="12" spans="1:9" x14ac:dyDescent="0.3">
      <c r="A12" s="5">
        <v>9</v>
      </c>
      <c r="B12" s="11" t="s">
        <v>109</v>
      </c>
      <c r="C12" s="7" t="s">
        <v>17</v>
      </c>
      <c r="D12" s="8" t="s">
        <v>71</v>
      </c>
      <c r="E12" s="14">
        <v>13</v>
      </c>
      <c r="F12" s="14">
        <v>14</v>
      </c>
      <c r="G12" s="14">
        <v>12</v>
      </c>
      <c r="H12" s="63">
        <v>11</v>
      </c>
      <c r="I12" s="14">
        <v>50</v>
      </c>
    </row>
    <row r="13" spans="1:9" x14ac:dyDescent="0.3">
      <c r="A13" s="5">
        <v>10</v>
      </c>
      <c r="B13" s="6" t="s">
        <v>111</v>
      </c>
      <c r="C13" s="7" t="s">
        <v>15</v>
      </c>
      <c r="D13" s="8" t="s">
        <v>43</v>
      </c>
      <c r="E13" s="14">
        <v>9</v>
      </c>
      <c r="F13" s="14">
        <v>12</v>
      </c>
      <c r="G13" s="14">
        <v>14</v>
      </c>
      <c r="H13" s="63">
        <v>14</v>
      </c>
      <c r="I13" s="14">
        <v>49</v>
      </c>
    </row>
    <row r="14" spans="1:9" x14ac:dyDescent="0.3">
      <c r="A14" s="5">
        <v>11</v>
      </c>
      <c r="B14" s="6" t="s">
        <v>114</v>
      </c>
      <c r="C14" s="7" t="s">
        <v>15</v>
      </c>
      <c r="D14" s="8" t="s">
        <v>142</v>
      </c>
      <c r="E14" s="14">
        <v>12</v>
      </c>
      <c r="F14" s="14">
        <v>11</v>
      </c>
      <c r="G14" s="14">
        <v>11</v>
      </c>
      <c r="H14" s="63">
        <v>14</v>
      </c>
      <c r="I14" s="14">
        <v>48</v>
      </c>
    </row>
    <row r="15" spans="1:9" x14ac:dyDescent="0.3">
      <c r="A15" s="5">
        <v>12</v>
      </c>
      <c r="B15" s="6" t="s">
        <v>112</v>
      </c>
      <c r="C15" s="7" t="s">
        <v>15</v>
      </c>
      <c r="D15" s="8" t="s">
        <v>28</v>
      </c>
      <c r="E15" s="14">
        <v>9</v>
      </c>
      <c r="F15" s="14">
        <v>11</v>
      </c>
      <c r="G15" s="14">
        <v>14</v>
      </c>
      <c r="H15" s="63">
        <v>13</v>
      </c>
      <c r="I15" s="14">
        <v>47</v>
      </c>
    </row>
    <row r="16" spans="1:9" x14ac:dyDescent="0.3">
      <c r="A16" s="5">
        <v>13</v>
      </c>
      <c r="B16" s="6" t="s">
        <v>113</v>
      </c>
      <c r="C16" s="7" t="s">
        <v>17</v>
      </c>
      <c r="D16" s="8" t="s">
        <v>141</v>
      </c>
      <c r="E16" s="14">
        <v>12</v>
      </c>
      <c r="F16" s="14">
        <v>10</v>
      </c>
      <c r="G16" s="14">
        <v>12</v>
      </c>
      <c r="H16" s="63">
        <v>11</v>
      </c>
      <c r="I16" s="14">
        <v>45</v>
      </c>
    </row>
    <row r="17" spans="1:9" x14ac:dyDescent="0.3">
      <c r="A17" s="5">
        <v>14</v>
      </c>
      <c r="B17" s="6" t="s">
        <v>115</v>
      </c>
      <c r="C17" s="7" t="s">
        <v>15</v>
      </c>
      <c r="D17" s="8" t="s">
        <v>28</v>
      </c>
      <c r="E17" s="14">
        <v>12</v>
      </c>
      <c r="F17" s="14">
        <v>10</v>
      </c>
      <c r="G17" s="14">
        <v>11</v>
      </c>
      <c r="H17" s="63">
        <v>10</v>
      </c>
      <c r="I17" s="14">
        <v>43</v>
      </c>
    </row>
    <row r="18" spans="1:9" x14ac:dyDescent="0.3">
      <c r="A18" s="5">
        <v>14</v>
      </c>
      <c r="B18" s="6" t="s">
        <v>117</v>
      </c>
      <c r="C18" s="7" t="s">
        <v>15</v>
      </c>
      <c r="D18" s="8" t="s">
        <v>1</v>
      </c>
      <c r="E18" s="14">
        <v>10</v>
      </c>
      <c r="F18" s="14">
        <v>9</v>
      </c>
      <c r="G18" s="14">
        <v>11</v>
      </c>
      <c r="H18" s="63">
        <v>13</v>
      </c>
      <c r="I18" s="14">
        <v>43</v>
      </c>
    </row>
    <row r="19" spans="1:9" x14ac:dyDescent="0.3">
      <c r="A19" s="5">
        <v>16</v>
      </c>
      <c r="B19" s="6" t="s">
        <v>73</v>
      </c>
      <c r="C19" s="7" t="s">
        <v>17</v>
      </c>
      <c r="D19" s="8" t="s">
        <v>35</v>
      </c>
      <c r="E19" s="14">
        <v>12</v>
      </c>
      <c r="F19" s="14">
        <v>11</v>
      </c>
      <c r="G19" s="14">
        <v>9</v>
      </c>
      <c r="H19" s="63">
        <v>10</v>
      </c>
      <c r="I19" s="14">
        <v>42</v>
      </c>
    </row>
    <row r="20" spans="1:9" x14ac:dyDescent="0.3">
      <c r="A20" s="5">
        <v>17</v>
      </c>
      <c r="B20" s="6" t="s">
        <v>110</v>
      </c>
      <c r="C20" s="7" t="s">
        <v>17</v>
      </c>
      <c r="D20" s="8" t="s">
        <v>13</v>
      </c>
      <c r="E20" s="14">
        <v>11</v>
      </c>
      <c r="F20" s="14">
        <v>12</v>
      </c>
      <c r="G20" s="14">
        <v>15</v>
      </c>
      <c r="H20" s="63">
        <v>0</v>
      </c>
      <c r="I20" s="14">
        <v>38</v>
      </c>
    </row>
    <row r="21" spans="1:9" x14ac:dyDescent="0.3">
      <c r="A21" s="5">
        <v>18</v>
      </c>
      <c r="B21" s="6" t="s">
        <v>120</v>
      </c>
      <c r="C21" s="7" t="s">
        <v>15</v>
      </c>
      <c r="D21" s="8" t="s">
        <v>144</v>
      </c>
      <c r="E21" s="14">
        <v>9</v>
      </c>
      <c r="F21" s="14">
        <v>8</v>
      </c>
      <c r="G21" s="14">
        <v>11</v>
      </c>
      <c r="H21" s="63">
        <v>9</v>
      </c>
      <c r="I21" s="14">
        <v>37</v>
      </c>
    </row>
    <row r="22" spans="1:9" x14ac:dyDescent="0.3">
      <c r="A22" s="5">
        <v>19</v>
      </c>
      <c r="B22" s="6" t="s">
        <v>121</v>
      </c>
      <c r="C22" s="7" t="s">
        <v>15</v>
      </c>
      <c r="D22" s="8" t="s">
        <v>43</v>
      </c>
      <c r="E22" s="14">
        <v>8</v>
      </c>
      <c r="F22" s="14">
        <v>9</v>
      </c>
      <c r="G22" s="14">
        <v>10</v>
      </c>
      <c r="H22" s="63">
        <v>9</v>
      </c>
      <c r="I22" s="14">
        <v>36</v>
      </c>
    </row>
    <row r="23" spans="1:9" x14ac:dyDescent="0.3">
      <c r="A23" s="5">
        <v>19</v>
      </c>
      <c r="B23" s="6" t="s">
        <v>45</v>
      </c>
      <c r="C23" s="7" t="s">
        <v>15</v>
      </c>
      <c r="D23" s="8" t="s">
        <v>1</v>
      </c>
      <c r="E23" s="14">
        <v>10</v>
      </c>
      <c r="F23" s="14">
        <v>7</v>
      </c>
      <c r="G23" s="14">
        <v>8</v>
      </c>
      <c r="H23" s="63">
        <v>11</v>
      </c>
      <c r="I23" s="14">
        <v>36</v>
      </c>
    </row>
    <row r="24" spans="1:9" x14ac:dyDescent="0.3">
      <c r="A24" s="5">
        <v>21</v>
      </c>
      <c r="B24" s="6" t="s">
        <v>122</v>
      </c>
      <c r="C24" s="7" t="s">
        <v>15</v>
      </c>
      <c r="D24" s="8" t="s">
        <v>144</v>
      </c>
      <c r="E24" s="14">
        <v>10</v>
      </c>
      <c r="F24" s="14">
        <v>7</v>
      </c>
      <c r="G24" s="14">
        <v>8</v>
      </c>
      <c r="H24" s="63">
        <v>8</v>
      </c>
      <c r="I24" s="14">
        <v>33</v>
      </c>
    </row>
    <row r="25" spans="1:9" x14ac:dyDescent="0.3">
      <c r="A25" s="5">
        <v>22</v>
      </c>
      <c r="B25" s="6" t="s">
        <v>116</v>
      </c>
      <c r="C25" s="7" t="s">
        <v>14</v>
      </c>
      <c r="D25" s="8" t="s">
        <v>1</v>
      </c>
      <c r="E25" s="14">
        <v>16</v>
      </c>
      <c r="F25" s="14">
        <v>16</v>
      </c>
      <c r="G25" s="14">
        <v>0</v>
      </c>
      <c r="H25" s="63">
        <v>0</v>
      </c>
      <c r="I25" s="14">
        <v>32</v>
      </c>
    </row>
    <row r="26" spans="1:9" x14ac:dyDescent="0.3">
      <c r="A26" s="5">
        <v>23</v>
      </c>
      <c r="B26" s="6" t="s">
        <v>118</v>
      </c>
      <c r="C26" s="7" t="s">
        <v>15</v>
      </c>
      <c r="D26" s="8" t="s">
        <v>143</v>
      </c>
      <c r="E26" s="14">
        <v>8</v>
      </c>
      <c r="F26" s="14">
        <v>10</v>
      </c>
      <c r="G26" s="14">
        <v>12</v>
      </c>
      <c r="H26" s="63">
        <v>0</v>
      </c>
      <c r="I26" s="14">
        <v>30</v>
      </c>
    </row>
    <row r="27" spans="1:9" x14ac:dyDescent="0.3">
      <c r="A27" s="5">
        <v>23</v>
      </c>
      <c r="B27" s="11" t="s">
        <v>119</v>
      </c>
      <c r="C27" s="7" t="s">
        <v>17</v>
      </c>
      <c r="D27" s="8" t="s">
        <v>33</v>
      </c>
      <c r="E27" s="14">
        <v>0</v>
      </c>
      <c r="F27" s="14">
        <v>14</v>
      </c>
      <c r="G27" s="14">
        <v>16</v>
      </c>
      <c r="H27" s="63">
        <v>0</v>
      </c>
      <c r="I27" s="14">
        <v>30</v>
      </c>
    </row>
    <row r="28" spans="1:9" x14ac:dyDescent="0.3">
      <c r="A28" s="5">
        <v>25</v>
      </c>
      <c r="B28" s="6" t="s">
        <v>66</v>
      </c>
      <c r="C28" s="7" t="s">
        <v>15</v>
      </c>
      <c r="D28" s="8" t="s">
        <v>1</v>
      </c>
      <c r="E28" s="14">
        <v>5</v>
      </c>
      <c r="F28" s="14">
        <v>7</v>
      </c>
      <c r="G28" s="14">
        <v>8</v>
      </c>
      <c r="H28" s="63">
        <v>9</v>
      </c>
      <c r="I28" s="14">
        <v>29</v>
      </c>
    </row>
    <row r="29" spans="1:9" x14ac:dyDescent="0.3">
      <c r="A29" s="5">
        <v>25</v>
      </c>
      <c r="B29" s="6" t="s">
        <v>126</v>
      </c>
      <c r="C29" s="7" t="s">
        <v>15</v>
      </c>
      <c r="D29" s="8" t="s">
        <v>85</v>
      </c>
      <c r="E29" s="14">
        <v>0</v>
      </c>
      <c r="F29" s="14">
        <v>8</v>
      </c>
      <c r="G29" s="14">
        <v>10</v>
      </c>
      <c r="H29" s="63">
        <v>11</v>
      </c>
      <c r="I29" s="14">
        <v>29</v>
      </c>
    </row>
    <row r="30" spans="1:9" x14ac:dyDescent="0.3">
      <c r="A30" s="5">
        <v>27</v>
      </c>
      <c r="B30" s="11" t="s">
        <v>131</v>
      </c>
      <c r="C30" s="7" t="s">
        <v>29</v>
      </c>
      <c r="D30" s="8" t="s">
        <v>11</v>
      </c>
      <c r="E30" s="14">
        <v>7</v>
      </c>
      <c r="F30" s="14">
        <v>0</v>
      </c>
      <c r="G30" s="14">
        <v>8</v>
      </c>
      <c r="H30" s="63">
        <v>10</v>
      </c>
      <c r="I30" s="14">
        <v>25</v>
      </c>
    </row>
    <row r="31" spans="1:9" x14ac:dyDescent="0.3">
      <c r="A31" s="5">
        <v>27</v>
      </c>
      <c r="B31" s="6" t="s">
        <v>125</v>
      </c>
      <c r="C31" s="7" t="s">
        <v>29</v>
      </c>
      <c r="D31" s="8" t="s">
        <v>65</v>
      </c>
      <c r="E31" s="14">
        <v>5</v>
      </c>
      <c r="F31" s="14">
        <v>6</v>
      </c>
      <c r="G31" s="14">
        <v>8</v>
      </c>
      <c r="H31" s="63">
        <v>6</v>
      </c>
      <c r="I31" s="14">
        <v>25</v>
      </c>
    </row>
    <row r="32" spans="1:9" x14ac:dyDescent="0.3">
      <c r="A32" s="5">
        <v>29</v>
      </c>
      <c r="B32" s="6" t="s">
        <v>124</v>
      </c>
      <c r="C32" s="7" t="s">
        <v>29</v>
      </c>
      <c r="D32" s="8" t="s">
        <v>18</v>
      </c>
      <c r="E32" s="14">
        <v>6</v>
      </c>
      <c r="F32" s="14">
        <v>5</v>
      </c>
      <c r="G32" s="14">
        <v>8</v>
      </c>
      <c r="H32" s="63">
        <v>5</v>
      </c>
      <c r="I32" s="14">
        <v>24</v>
      </c>
    </row>
    <row r="33" spans="1:9" x14ac:dyDescent="0.3">
      <c r="A33" s="5">
        <v>29</v>
      </c>
      <c r="B33" s="6" t="s">
        <v>127</v>
      </c>
      <c r="C33" s="7" t="s">
        <v>15</v>
      </c>
      <c r="D33" s="8" t="s">
        <v>23</v>
      </c>
      <c r="E33" s="14">
        <v>5</v>
      </c>
      <c r="F33" s="14">
        <v>5</v>
      </c>
      <c r="G33" s="14">
        <v>7</v>
      </c>
      <c r="H33" s="63">
        <v>7</v>
      </c>
      <c r="I33" s="14">
        <v>24</v>
      </c>
    </row>
    <row r="34" spans="1:9" x14ac:dyDescent="0.3">
      <c r="A34" s="5">
        <v>31</v>
      </c>
      <c r="B34" s="6" t="s">
        <v>128</v>
      </c>
      <c r="C34" s="7" t="s">
        <v>29</v>
      </c>
      <c r="D34" s="8" t="s">
        <v>143</v>
      </c>
      <c r="E34" s="14">
        <v>5</v>
      </c>
      <c r="F34" s="14">
        <v>5</v>
      </c>
      <c r="G34" s="14">
        <v>7</v>
      </c>
      <c r="H34" s="63">
        <v>6</v>
      </c>
      <c r="I34" s="14">
        <v>23</v>
      </c>
    </row>
    <row r="35" spans="1:9" x14ac:dyDescent="0.3">
      <c r="A35" s="5">
        <v>32</v>
      </c>
      <c r="B35" s="6" t="s">
        <v>42</v>
      </c>
      <c r="C35" s="7" t="s">
        <v>17</v>
      </c>
      <c r="D35" s="8" t="s">
        <v>23</v>
      </c>
      <c r="E35" s="14">
        <v>11</v>
      </c>
      <c r="F35" s="14">
        <v>11</v>
      </c>
      <c r="G35" s="14">
        <v>0</v>
      </c>
      <c r="H35" s="63">
        <v>0</v>
      </c>
      <c r="I35" s="14">
        <v>22</v>
      </c>
    </row>
    <row r="36" spans="1:9" x14ac:dyDescent="0.3">
      <c r="A36" s="5">
        <v>33</v>
      </c>
      <c r="B36" s="6" t="s">
        <v>130</v>
      </c>
      <c r="C36" s="7" t="s">
        <v>29</v>
      </c>
      <c r="D36" s="8" t="s">
        <v>65</v>
      </c>
      <c r="E36" s="14">
        <v>4</v>
      </c>
      <c r="F36" s="14">
        <v>4</v>
      </c>
      <c r="G36" s="14">
        <v>7</v>
      </c>
      <c r="H36" s="63">
        <v>6</v>
      </c>
      <c r="I36" s="14">
        <v>21</v>
      </c>
    </row>
    <row r="37" spans="1:9" x14ac:dyDescent="0.3">
      <c r="A37" s="5">
        <v>33</v>
      </c>
      <c r="B37" s="6" t="s">
        <v>123</v>
      </c>
      <c r="C37" s="7" t="s">
        <v>15</v>
      </c>
      <c r="D37" s="8" t="s">
        <v>79</v>
      </c>
      <c r="E37" s="14">
        <v>12</v>
      </c>
      <c r="F37" s="14">
        <v>9</v>
      </c>
      <c r="G37" s="14">
        <v>0</v>
      </c>
      <c r="H37" s="63">
        <v>0</v>
      </c>
      <c r="I37" s="14">
        <v>21</v>
      </c>
    </row>
    <row r="38" spans="1:9" x14ac:dyDescent="0.3">
      <c r="A38" s="5">
        <v>35</v>
      </c>
      <c r="B38" s="6" t="s">
        <v>135</v>
      </c>
      <c r="C38" s="7" t="s">
        <v>15</v>
      </c>
      <c r="D38" s="8" t="s">
        <v>44</v>
      </c>
      <c r="E38" s="14">
        <v>0</v>
      </c>
      <c r="F38" s="14">
        <v>7</v>
      </c>
      <c r="G38" s="14">
        <v>5</v>
      </c>
      <c r="H38" s="63">
        <v>7</v>
      </c>
      <c r="I38" s="14">
        <v>19</v>
      </c>
    </row>
    <row r="39" spans="1:9" x14ac:dyDescent="0.3">
      <c r="A39" s="5">
        <v>35</v>
      </c>
      <c r="B39" s="6" t="s">
        <v>136</v>
      </c>
      <c r="C39" s="7" t="s">
        <v>15</v>
      </c>
      <c r="D39" s="8" t="s">
        <v>16</v>
      </c>
      <c r="E39" s="14">
        <v>7</v>
      </c>
      <c r="F39" s="14">
        <v>5</v>
      </c>
      <c r="G39" s="14">
        <v>0</v>
      </c>
      <c r="H39" s="63">
        <v>7</v>
      </c>
      <c r="I39" s="14">
        <v>19</v>
      </c>
    </row>
    <row r="40" spans="1:9" x14ac:dyDescent="0.3">
      <c r="A40" s="5">
        <v>37</v>
      </c>
      <c r="B40" s="6" t="s">
        <v>129</v>
      </c>
      <c r="C40" s="7" t="s">
        <v>15</v>
      </c>
      <c r="D40" s="8" t="s">
        <v>65</v>
      </c>
      <c r="E40" s="14">
        <v>0</v>
      </c>
      <c r="F40" s="14">
        <v>7</v>
      </c>
      <c r="G40" s="14">
        <v>9</v>
      </c>
      <c r="H40" s="63">
        <v>0</v>
      </c>
      <c r="I40" s="14">
        <v>16</v>
      </c>
    </row>
    <row r="41" spans="1:9" x14ac:dyDescent="0.3">
      <c r="A41" s="5">
        <v>37</v>
      </c>
      <c r="B41" s="6" t="s">
        <v>134</v>
      </c>
      <c r="C41" s="7" t="s">
        <v>29</v>
      </c>
      <c r="D41" s="8" t="s">
        <v>146</v>
      </c>
      <c r="E41" s="14">
        <v>0</v>
      </c>
      <c r="F41" s="14">
        <v>6</v>
      </c>
      <c r="G41" s="14">
        <v>6</v>
      </c>
      <c r="H41" s="63">
        <v>4</v>
      </c>
      <c r="I41" s="14">
        <v>16</v>
      </c>
    </row>
    <row r="42" spans="1:9" x14ac:dyDescent="0.3">
      <c r="A42" s="5">
        <v>39</v>
      </c>
      <c r="B42" s="6" t="s">
        <v>137</v>
      </c>
      <c r="C42" s="7" t="s">
        <v>29</v>
      </c>
      <c r="D42" s="8" t="s">
        <v>23</v>
      </c>
      <c r="E42" s="14">
        <v>2</v>
      </c>
      <c r="F42" s="14">
        <v>3</v>
      </c>
      <c r="G42" s="14">
        <v>6</v>
      </c>
      <c r="H42" s="63">
        <v>4</v>
      </c>
      <c r="I42" s="14">
        <v>15</v>
      </c>
    </row>
    <row r="43" spans="1:9" x14ac:dyDescent="0.3">
      <c r="A43" s="5">
        <v>40</v>
      </c>
      <c r="B43" s="6" t="s">
        <v>132</v>
      </c>
      <c r="C43" s="7" t="s">
        <v>15</v>
      </c>
      <c r="D43" s="8" t="s">
        <v>145</v>
      </c>
      <c r="E43" s="14">
        <v>9</v>
      </c>
      <c r="F43" s="14">
        <v>5</v>
      </c>
      <c r="G43" s="14">
        <v>0</v>
      </c>
      <c r="H43" s="63">
        <v>0</v>
      </c>
      <c r="I43" s="14">
        <v>14</v>
      </c>
    </row>
    <row r="44" spans="1:9" x14ac:dyDescent="0.3">
      <c r="A44" s="5">
        <v>40</v>
      </c>
      <c r="B44" s="6" t="s">
        <v>22</v>
      </c>
      <c r="C44" s="7" t="s">
        <v>15</v>
      </c>
      <c r="D44" s="8" t="s">
        <v>23</v>
      </c>
      <c r="E44" s="14">
        <v>6</v>
      </c>
      <c r="F44" s="14">
        <v>8</v>
      </c>
      <c r="G44" s="14">
        <v>0</v>
      </c>
      <c r="H44" s="63">
        <v>0</v>
      </c>
      <c r="I44" s="14">
        <v>14</v>
      </c>
    </row>
    <row r="45" spans="1:9" x14ac:dyDescent="0.3">
      <c r="A45" s="5">
        <v>40</v>
      </c>
      <c r="B45" s="11" t="s">
        <v>133</v>
      </c>
      <c r="C45" s="7" t="s">
        <v>15</v>
      </c>
      <c r="D45" s="8" t="s">
        <v>43</v>
      </c>
      <c r="E45" s="14">
        <v>6</v>
      </c>
      <c r="F45" s="14">
        <v>8</v>
      </c>
      <c r="G45" s="14">
        <v>0</v>
      </c>
      <c r="H45" s="63">
        <v>0</v>
      </c>
      <c r="I45" s="14">
        <v>14</v>
      </c>
    </row>
    <row r="46" spans="1:9" x14ac:dyDescent="0.3">
      <c r="A46" s="5">
        <v>43</v>
      </c>
      <c r="B46" s="6" t="s">
        <v>55</v>
      </c>
      <c r="C46" s="7" t="s">
        <v>15</v>
      </c>
      <c r="D46" s="8" t="s">
        <v>56</v>
      </c>
      <c r="E46" s="14">
        <v>11</v>
      </c>
      <c r="F46" s="14">
        <v>0</v>
      </c>
      <c r="G46" s="14">
        <v>0</v>
      </c>
      <c r="H46" s="63">
        <v>0</v>
      </c>
      <c r="I46" s="14">
        <v>11</v>
      </c>
    </row>
    <row r="47" spans="1:9" x14ac:dyDescent="0.3">
      <c r="A47" s="5">
        <v>44</v>
      </c>
      <c r="B47" s="6" t="s">
        <v>139</v>
      </c>
      <c r="C47" s="7" t="s">
        <v>29</v>
      </c>
      <c r="D47" s="8" t="s">
        <v>18</v>
      </c>
      <c r="E47" s="14">
        <v>5</v>
      </c>
      <c r="F47" s="14">
        <v>0</v>
      </c>
      <c r="G47" s="14">
        <v>0</v>
      </c>
      <c r="H47" s="63">
        <v>5</v>
      </c>
      <c r="I47" s="14">
        <v>10</v>
      </c>
    </row>
    <row r="48" spans="1:9" x14ac:dyDescent="0.3">
      <c r="A48" s="5">
        <v>45</v>
      </c>
      <c r="B48" s="11" t="s">
        <v>138</v>
      </c>
      <c r="C48" s="7" t="s">
        <v>29</v>
      </c>
      <c r="D48" s="8" t="s">
        <v>13</v>
      </c>
      <c r="E48" s="14">
        <v>4</v>
      </c>
      <c r="F48" s="14">
        <v>0</v>
      </c>
      <c r="G48" s="14">
        <v>3</v>
      </c>
      <c r="H48" s="63">
        <v>2</v>
      </c>
      <c r="I48" s="14">
        <v>9</v>
      </c>
    </row>
    <row r="49" spans="1:9" x14ac:dyDescent="0.3">
      <c r="A49" s="5"/>
      <c r="B49" s="6"/>
      <c r="C49" s="7"/>
      <c r="D49" s="8"/>
      <c r="E49" s="9"/>
      <c r="F49" s="9"/>
      <c r="G49" s="9"/>
      <c r="H49" s="10"/>
      <c r="I49" s="9"/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A4" sqref="A4:I44"/>
    </sheetView>
  </sheetViews>
  <sheetFormatPr baseColWidth="10" defaultRowHeight="14.4" x14ac:dyDescent="0.3"/>
  <cols>
    <col min="1" max="1" width="7.5546875" customWidth="1"/>
    <col min="2" max="2" width="23.5546875" customWidth="1"/>
    <col min="4" max="4" width="11.44140625" customWidth="1"/>
  </cols>
  <sheetData>
    <row r="1" spans="1:9" ht="21.6" thickBot="1" x14ac:dyDescent="0.35">
      <c r="A1" s="24" t="s">
        <v>147</v>
      </c>
      <c r="B1" s="25"/>
      <c r="C1" s="25"/>
      <c r="D1" s="25"/>
      <c r="E1" s="25"/>
      <c r="F1" s="25"/>
      <c r="G1" s="25"/>
      <c r="H1" s="25"/>
      <c r="I1" s="26"/>
    </row>
    <row r="2" spans="1:9" ht="18" thickBot="1" x14ac:dyDescent="0.35">
      <c r="A2" s="27" t="s">
        <v>87</v>
      </c>
      <c r="B2" s="29" t="s">
        <v>4</v>
      </c>
      <c r="C2" s="31" t="s">
        <v>88</v>
      </c>
      <c r="D2" s="31" t="s">
        <v>6</v>
      </c>
      <c r="E2" s="1" t="s">
        <v>89</v>
      </c>
      <c r="F2" s="1" t="s">
        <v>90</v>
      </c>
      <c r="G2" s="1" t="s">
        <v>91</v>
      </c>
      <c r="H2" s="1" t="s">
        <v>92</v>
      </c>
      <c r="I2" s="2" t="s">
        <v>93</v>
      </c>
    </row>
    <row r="3" spans="1:9" ht="18" thickBot="1" x14ac:dyDescent="0.35">
      <c r="A3" s="28"/>
      <c r="B3" s="30"/>
      <c r="C3" s="32"/>
      <c r="D3" s="32"/>
      <c r="E3" s="12" t="s">
        <v>94</v>
      </c>
      <c r="F3" s="3" t="s">
        <v>94</v>
      </c>
      <c r="G3" s="3" t="s">
        <v>94</v>
      </c>
      <c r="H3" s="4" t="s">
        <v>94</v>
      </c>
      <c r="I3" s="2" t="s">
        <v>94</v>
      </c>
    </row>
    <row r="4" spans="1:9" x14ac:dyDescent="0.3">
      <c r="A4" s="5">
        <v>1</v>
      </c>
      <c r="B4" s="6" t="s">
        <v>34</v>
      </c>
      <c r="C4" s="7" t="s">
        <v>10</v>
      </c>
      <c r="D4" s="8" t="s">
        <v>35</v>
      </c>
      <c r="E4" s="13">
        <v>19</v>
      </c>
      <c r="F4" s="13">
        <v>20</v>
      </c>
      <c r="G4" s="13">
        <v>15</v>
      </c>
      <c r="H4" s="13">
        <v>16</v>
      </c>
      <c r="I4" s="13">
        <v>70</v>
      </c>
    </row>
    <row r="5" spans="1:9" x14ac:dyDescent="0.3">
      <c r="A5" s="5">
        <v>2</v>
      </c>
      <c r="B5" s="6" t="s">
        <v>81</v>
      </c>
      <c r="C5" s="7" t="s">
        <v>17</v>
      </c>
      <c r="D5" s="8" t="s">
        <v>1</v>
      </c>
      <c r="E5" s="13">
        <v>16</v>
      </c>
      <c r="F5" s="13">
        <v>17</v>
      </c>
      <c r="G5" s="13">
        <v>16</v>
      </c>
      <c r="H5" s="13">
        <v>16</v>
      </c>
      <c r="I5" s="13">
        <v>65</v>
      </c>
    </row>
    <row r="6" spans="1:9" x14ac:dyDescent="0.3">
      <c r="A6" s="5">
        <v>3</v>
      </c>
      <c r="B6" s="6" t="s">
        <v>47</v>
      </c>
      <c r="C6" s="7" t="s">
        <v>10</v>
      </c>
      <c r="D6" s="8" t="s">
        <v>28</v>
      </c>
      <c r="E6" s="13">
        <v>16</v>
      </c>
      <c r="F6" s="13">
        <v>0</v>
      </c>
      <c r="G6" s="13">
        <v>20</v>
      </c>
      <c r="H6" s="13">
        <v>20</v>
      </c>
      <c r="I6" s="13">
        <v>56</v>
      </c>
    </row>
    <row r="7" spans="1:9" x14ac:dyDescent="0.3">
      <c r="A7" s="5">
        <v>3</v>
      </c>
      <c r="B7" s="6" t="s">
        <v>54</v>
      </c>
      <c r="C7" s="7" t="s">
        <v>14</v>
      </c>
      <c r="D7" s="8" t="s">
        <v>11</v>
      </c>
      <c r="E7" s="13">
        <v>13</v>
      </c>
      <c r="F7" s="13">
        <v>12</v>
      </c>
      <c r="G7" s="13">
        <v>16</v>
      </c>
      <c r="H7" s="13">
        <v>15</v>
      </c>
      <c r="I7" s="13">
        <v>56</v>
      </c>
    </row>
    <row r="8" spans="1:9" x14ac:dyDescent="0.3">
      <c r="A8" s="5">
        <v>5</v>
      </c>
      <c r="B8" s="6" t="s">
        <v>61</v>
      </c>
      <c r="C8" s="7" t="s">
        <v>17</v>
      </c>
      <c r="D8" s="8" t="s">
        <v>16</v>
      </c>
      <c r="E8" s="13">
        <v>14</v>
      </c>
      <c r="F8" s="13">
        <v>14</v>
      </c>
      <c r="G8" s="13">
        <v>13</v>
      </c>
      <c r="H8" s="13">
        <v>10</v>
      </c>
      <c r="I8" s="13">
        <v>51</v>
      </c>
    </row>
    <row r="9" spans="1:9" x14ac:dyDescent="0.3">
      <c r="A9" s="5">
        <v>6</v>
      </c>
      <c r="B9" s="6" t="s">
        <v>148</v>
      </c>
      <c r="C9" s="7" t="s">
        <v>15</v>
      </c>
      <c r="D9" s="8" t="s">
        <v>1</v>
      </c>
      <c r="E9" s="13">
        <v>12</v>
      </c>
      <c r="F9" s="13">
        <v>11</v>
      </c>
      <c r="G9" s="13">
        <v>12</v>
      </c>
      <c r="H9" s="13">
        <v>16</v>
      </c>
      <c r="I9" s="13">
        <v>51</v>
      </c>
    </row>
    <row r="10" spans="1:9" x14ac:dyDescent="0.3">
      <c r="A10" s="5">
        <v>7</v>
      </c>
      <c r="B10" s="21" t="s">
        <v>149</v>
      </c>
      <c r="C10" s="7" t="s">
        <v>15</v>
      </c>
      <c r="D10" s="8" t="s">
        <v>79</v>
      </c>
      <c r="E10" s="13">
        <v>11</v>
      </c>
      <c r="F10" s="13">
        <v>10</v>
      </c>
      <c r="G10" s="13">
        <v>12</v>
      </c>
      <c r="H10" s="13">
        <v>12</v>
      </c>
      <c r="I10" s="13">
        <v>45</v>
      </c>
    </row>
    <row r="11" spans="1:9" x14ac:dyDescent="0.3">
      <c r="A11" s="5">
        <v>8</v>
      </c>
      <c r="B11" s="6" t="s">
        <v>69</v>
      </c>
      <c r="C11" s="7" t="s">
        <v>15</v>
      </c>
      <c r="D11" s="8" t="s">
        <v>1</v>
      </c>
      <c r="E11" s="13">
        <v>11</v>
      </c>
      <c r="F11" s="13">
        <v>10</v>
      </c>
      <c r="G11" s="13">
        <v>12</v>
      </c>
      <c r="H11" s="13">
        <v>12</v>
      </c>
      <c r="I11" s="13">
        <v>45</v>
      </c>
    </row>
    <row r="12" spans="1:9" x14ac:dyDescent="0.3">
      <c r="A12" s="5">
        <v>9</v>
      </c>
      <c r="B12" s="21" t="s">
        <v>62</v>
      </c>
      <c r="C12" s="7" t="s">
        <v>15</v>
      </c>
      <c r="D12" s="8" t="s">
        <v>43</v>
      </c>
      <c r="E12" s="13">
        <v>11</v>
      </c>
      <c r="F12" s="13">
        <v>12</v>
      </c>
      <c r="G12" s="13">
        <v>11</v>
      </c>
      <c r="H12" s="13">
        <v>9</v>
      </c>
      <c r="I12" s="13">
        <v>43</v>
      </c>
    </row>
    <row r="13" spans="1:9" x14ac:dyDescent="0.3">
      <c r="A13" s="5">
        <v>10</v>
      </c>
      <c r="B13" s="6" t="s">
        <v>151</v>
      </c>
      <c r="C13" s="7" t="s">
        <v>15</v>
      </c>
      <c r="D13" s="8" t="s">
        <v>1</v>
      </c>
      <c r="E13" s="13">
        <v>9</v>
      </c>
      <c r="F13" s="13">
        <v>10</v>
      </c>
      <c r="G13" s="13">
        <v>11</v>
      </c>
      <c r="H13" s="13">
        <v>12</v>
      </c>
      <c r="I13" s="13">
        <v>42</v>
      </c>
    </row>
    <row r="14" spans="1:9" x14ac:dyDescent="0.3">
      <c r="A14" s="5">
        <v>11</v>
      </c>
      <c r="B14" s="6" t="s">
        <v>150</v>
      </c>
      <c r="C14" s="7" t="s">
        <v>29</v>
      </c>
      <c r="D14" s="8" t="s">
        <v>71</v>
      </c>
      <c r="E14" s="13">
        <v>8</v>
      </c>
      <c r="F14" s="13">
        <v>12</v>
      </c>
      <c r="G14" s="13">
        <v>10</v>
      </c>
      <c r="H14" s="13">
        <v>11</v>
      </c>
      <c r="I14" s="13">
        <v>41</v>
      </c>
    </row>
    <row r="15" spans="1:9" x14ac:dyDescent="0.3">
      <c r="A15" s="5">
        <v>12</v>
      </c>
      <c r="B15" s="6" t="s">
        <v>50</v>
      </c>
      <c r="C15" s="7" t="s">
        <v>15</v>
      </c>
      <c r="D15" s="8" t="s">
        <v>1</v>
      </c>
      <c r="E15" s="13">
        <v>10</v>
      </c>
      <c r="F15" s="13">
        <v>9</v>
      </c>
      <c r="G15" s="13">
        <v>9</v>
      </c>
      <c r="H15" s="13">
        <v>12</v>
      </c>
      <c r="I15" s="13">
        <v>40</v>
      </c>
    </row>
    <row r="16" spans="1:9" x14ac:dyDescent="0.3">
      <c r="A16" s="5">
        <v>13</v>
      </c>
      <c r="B16" s="6" t="s">
        <v>152</v>
      </c>
      <c r="C16" s="7" t="s">
        <v>29</v>
      </c>
      <c r="D16" s="8" t="s">
        <v>33</v>
      </c>
      <c r="E16" s="13">
        <v>8</v>
      </c>
      <c r="F16" s="13">
        <v>11</v>
      </c>
      <c r="G16" s="13">
        <v>10</v>
      </c>
      <c r="H16" s="13">
        <v>9</v>
      </c>
      <c r="I16" s="13">
        <v>38</v>
      </c>
    </row>
    <row r="17" spans="1:9" x14ac:dyDescent="0.3">
      <c r="A17" s="5">
        <v>13</v>
      </c>
      <c r="B17" s="6" t="s">
        <v>153</v>
      </c>
      <c r="C17" s="7" t="s">
        <v>15</v>
      </c>
      <c r="D17" s="8" t="s">
        <v>43</v>
      </c>
      <c r="E17" s="13">
        <v>7</v>
      </c>
      <c r="F17" s="13">
        <v>11</v>
      </c>
      <c r="G17" s="13">
        <v>10</v>
      </c>
      <c r="H17" s="13">
        <v>10</v>
      </c>
      <c r="I17" s="13">
        <v>38</v>
      </c>
    </row>
    <row r="18" spans="1:9" x14ac:dyDescent="0.3">
      <c r="A18" s="5">
        <v>15</v>
      </c>
      <c r="B18" s="6" t="s">
        <v>154</v>
      </c>
      <c r="C18" s="7" t="s">
        <v>15</v>
      </c>
      <c r="D18" s="8" t="s">
        <v>13</v>
      </c>
      <c r="E18" s="13">
        <v>8</v>
      </c>
      <c r="F18" s="13">
        <v>8</v>
      </c>
      <c r="G18" s="13">
        <v>10</v>
      </c>
      <c r="H18" s="13">
        <v>10</v>
      </c>
      <c r="I18" s="13">
        <v>36</v>
      </c>
    </row>
    <row r="19" spans="1:9" x14ac:dyDescent="0.3">
      <c r="A19" s="5">
        <v>16</v>
      </c>
      <c r="B19" s="6" t="s">
        <v>48</v>
      </c>
      <c r="C19" s="7" t="s">
        <v>15</v>
      </c>
      <c r="D19" s="8" t="s">
        <v>1</v>
      </c>
      <c r="E19" s="13">
        <v>9</v>
      </c>
      <c r="F19" s="13">
        <v>9</v>
      </c>
      <c r="G19" s="13">
        <v>8</v>
      </c>
      <c r="H19" s="13">
        <v>8</v>
      </c>
      <c r="I19" s="13">
        <v>34</v>
      </c>
    </row>
    <row r="20" spans="1:9" x14ac:dyDescent="0.3">
      <c r="A20" s="5">
        <v>17</v>
      </c>
      <c r="B20" s="21" t="s">
        <v>24</v>
      </c>
      <c r="C20" s="7" t="s">
        <v>15</v>
      </c>
      <c r="D20" s="8" t="s">
        <v>11</v>
      </c>
      <c r="E20" s="13">
        <v>10</v>
      </c>
      <c r="F20" s="13">
        <v>8</v>
      </c>
      <c r="G20" s="13">
        <v>6</v>
      </c>
      <c r="H20" s="13">
        <v>8</v>
      </c>
      <c r="I20" s="13">
        <v>32</v>
      </c>
    </row>
    <row r="21" spans="1:9" x14ac:dyDescent="0.3">
      <c r="A21" s="5">
        <v>17</v>
      </c>
      <c r="B21" s="6" t="s">
        <v>155</v>
      </c>
      <c r="C21" s="7" t="s">
        <v>29</v>
      </c>
      <c r="D21" s="8" t="s">
        <v>1</v>
      </c>
      <c r="E21" s="13">
        <v>8</v>
      </c>
      <c r="F21" s="13">
        <v>7</v>
      </c>
      <c r="G21" s="13">
        <v>7</v>
      </c>
      <c r="H21" s="13">
        <v>10</v>
      </c>
      <c r="I21" s="13">
        <v>32</v>
      </c>
    </row>
    <row r="22" spans="1:9" x14ac:dyDescent="0.3">
      <c r="A22" s="5">
        <v>19</v>
      </c>
      <c r="B22" s="6" t="s">
        <v>156</v>
      </c>
      <c r="C22" s="7" t="s">
        <v>15</v>
      </c>
      <c r="D22" s="8" t="s">
        <v>16</v>
      </c>
      <c r="E22" s="13">
        <v>7</v>
      </c>
      <c r="F22" s="13">
        <v>7</v>
      </c>
      <c r="G22" s="13">
        <v>7</v>
      </c>
      <c r="H22" s="13">
        <v>8</v>
      </c>
      <c r="I22" s="13">
        <v>29</v>
      </c>
    </row>
    <row r="23" spans="1:9" x14ac:dyDescent="0.3">
      <c r="A23" s="5">
        <v>19</v>
      </c>
      <c r="B23" s="6" t="s">
        <v>157</v>
      </c>
      <c r="C23" s="7" t="s">
        <v>15</v>
      </c>
      <c r="D23" s="8" t="s">
        <v>71</v>
      </c>
      <c r="E23" s="13">
        <v>7</v>
      </c>
      <c r="F23" s="13">
        <v>6</v>
      </c>
      <c r="G23" s="13">
        <v>8</v>
      </c>
      <c r="H23" s="13">
        <v>8</v>
      </c>
      <c r="I23" s="13">
        <v>29</v>
      </c>
    </row>
    <row r="24" spans="1:9" x14ac:dyDescent="0.3">
      <c r="A24" s="5">
        <v>21</v>
      </c>
      <c r="B24" s="6" t="s">
        <v>158</v>
      </c>
      <c r="C24" s="7" t="s">
        <v>29</v>
      </c>
      <c r="D24" s="8" t="s">
        <v>79</v>
      </c>
      <c r="E24" s="13">
        <v>8</v>
      </c>
      <c r="F24" s="13">
        <v>6</v>
      </c>
      <c r="G24" s="13">
        <v>6</v>
      </c>
      <c r="H24" s="13">
        <v>8</v>
      </c>
      <c r="I24" s="13">
        <v>28</v>
      </c>
    </row>
    <row r="25" spans="1:9" x14ac:dyDescent="0.3">
      <c r="A25" s="5">
        <v>22</v>
      </c>
      <c r="B25" s="6" t="s">
        <v>161</v>
      </c>
      <c r="C25" s="7" t="s">
        <v>15</v>
      </c>
      <c r="D25" s="8" t="s">
        <v>33</v>
      </c>
      <c r="E25" s="13">
        <v>7</v>
      </c>
      <c r="F25" s="13">
        <v>7</v>
      </c>
      <c r="G25" s="13">
        <v>6</v>
      </c>
      <c r="H25" s="13">
        <v>7</v>
      </c>
      <c r="I25" s="13">
        <v>27</v>
      </c>
    </row>
    <row r="26" spans="1:9" x14ac:dyDescent="0.3">
      <c r="A26" s="5">
        <v>23</v>
      </c>
      <c r="B26" s="21" t="s">
        <v>162</v>
      </c>
      <c r="C26" s="7" t="s">
        <v>29</v>
      </c>
      <c r="D26" s="8" t="s">
        <v>65</v>
      </c>
      <c r="E26" s="13">
        <v>7</v>
      </c>
      <c r="F26" s="13">
        <v>6</v>
      </c>
      <c r="G26" s="13">
        <v>7</v>
      </c>
      <c r="H26" s="13">
        <v>5</v>
      </c>
      <c r="I26" s="13">
        <v>25</v>
      </c>
    </row>
    <row r="27" spans="1:9" x14ac:dyDescent="0.3">
      <c r="A27" s="5">
        <v>24</v>
      </c>
      <c r="B27" s="6" t="s">
        <v>166</v>
      </c>
      <c r="C27" s="7" t="s">
        <v>29</v>
      </c>
      <c r="D27" s="8" t="s">
        <v>20</v>
      </c>
      <c r="E27" s="13">
        <v>8</v>
      </c>
      <c r="F27" s="13">
        <v>5</v>
      </c>
      <c r="G27" s="13">
        <v>3</v>
      </c>
      <c r="H27" s="13">
        <v>7</v>
      </c>
      <c r="I27" s="13">
        <v>23</v>
      </c>
    </row>
    <row r="28" spans="1:9" x14ac:dyDescent="0.3">
      <c r="A28" s="5">
        <v>24</v>
      </c>
      <c r="B28" s="6" t="s">
        <v>164</v>
      </c>
      <c r="C28" s="7" t="s">
        <v>29</v>
      </c>
      <c r="D28" s="8" t="s">
        <v>23</v>
      </c>
      <c r="E28" s="13">
        <v>4</v>
      </c>
      <c r="F28" s="13">
        <v>7</v>
      </c>
      <c r="G28" s="13">
        <v>6</v>
      </c>
      <c r="H28" s="13">
        <v>6</v>
      </c>
      <c r="I28" s="13">
        <v>23</v>
      </c>
    </row>
    <row r="29" spans="1:9" x14ac:dyDescent="0.3">
      <c r="A29" s="5">
        <v>24</v>
      </c>
      <c r="B29" s="6" t="s">
        <v>163</v>
      </c>
      <c r="C29" s="7" t="s">
        <v>29</v>
      </c>
      <c r="D29" s="8" t="s">
        <v>33</v>
      </c>
      <c r="E29" s="13">
        <v>6</v>
      </c>
      <c r="F29" s="13">
        <v>4</v>
      </c>
      <c r="G29" s="13">
        <v>8</v>
      </c>
      <c r="H29" s="13">
        <v>5</v>
      </c>
      <c r="I29" s="13">
        <v>23</v>
      </c>
    </row>
    <row r="30" spans="1:9" x14ac:dyDescent="0.3">
      <c r="A30" s="5">
        <v>24</v>
      </c>
      <c r="B30" s="6" t="s">
        <v>60</v>
      </c>
      <c r="C30" s="7" t="s">
        <v>15</v>
      </c>
      <c r="D30" s="8" t="s">
        <v>23</v>
      </c>
      <c r="E30" s="13">
        <v>8</v>
      </c>
      <c r="F30" s="13">
        <v>8</v>
      </c>
      <c r="G30" s="13">
        <v>7</v>
      </c>
      <c r="H30" s="13">
        <v>0</v>
      </c>
      <c r="I30" s="13">
        <v>23</v>
      </c>
    </row>
    <row r="31" spans="1:9" x14ac:dyDescent="0.3">
      <c r="A31" s="5">
        <v>28</v>
      </c>
      <c r="B31" s="6" t="s">
        <v>168</v>
      </c>
      <c r="C31" s="7" t="s">
        <v>29</v>
      </c>
      <c r="D31" s="8" t="s">
        <v>169</v>
      </c>
      <c r="E31" s="13">
        <v>7</v>
      </c>
      <c r="F31" s="13">
        <v>8</v>
      </c>
      <c r="G31" s="13">
        <v>0</v>
      </c>
      <c r="H31" s="13">
        <v>6</v>
      </c>
      <c r="I31" s="13">
        <v>21</v>
      </c>
    </row>
    <row r="32" spans="1:9" x14ac:dyDescent="0.3">
      <c r="A32" s="5">
        <v>29</v>
      </c>
      <c r="B32" s="21" t="s">
        <v>159</v>
      </c>
      <c r="C32" s="7" t="s">
        <v>17</v>
      </c>
      <c r="D32" s="8" t="s">
        <v>160</v>
      </c>
      <c r="E32" s="13">
        <v>10</v>
      </c>
      <c r="F32" s="13">
        <v>0</v>
      </c>
      <c r="G32" s="13">
        <v>10</v>
      </c>
      <c r="H32" s="13">
        <v>0</v>
      </c>
      <c r="I32" s="13">
        <v>20</v>
      </c>
    </row>
    <row r="33" spans="1:9" x14ac:dyDescent="0.3">
      <c r="A33" s="5">
        <v>29</v>
      </c>
      <c r="B33" s="6" t="s">
        <v>165</v>
      </c>
      <c r="C33" s="7" t="s">
        <v>29</v>
      </c>
      <c r="D33" s="8" t="s">
        <v>38</v>
      </c>
      <c r="E33" s="13">
        <v>6</v>
      </c>
      <c r="F33" s="13">
        <v>6</v>
      </c>
      <c r="G33" s="13">
        <v>5</v>
      </c>
      <c r="H33" s="13">
        <v>3</v>
      </c>
      <c r="I33" s="13">
        <v>20</v>
      </c>
    </row>
    <row r="34" spans="1:9" x14ac:dyDescent="0.3">
      <c r="A34" s="5">
        <v>29</v>
      </c>
      <c r="B34" s="6" t="s">
        <v>170</v>
      </c>
      <c r="C34" s="7" t="s">
        <v>15</v>
      </c>
      <c r="D34" s="8" t="s">
        <v>65</v>
      </c>
      <c r="E34" s="13">
        <v>0</v>
      </c>
      <c r="F34" s="13">
        <v>7</v>
      </c>
      <c r="G34" s="13">
        <v>6</v>
      </c>
      <c r="H34" s="13">
        <v>7</v>
      </c>
      <c r="I34" s="13">
        <v>20</v>
      </c>
    </row>
    <row r="35" spans="1:9" x14ac:dyDescent="0.3">
      <c r="A35" s="5">
        <v>32</v>
      </c>
      <c r="B35" s="6" t="s">
        <v>53</v>
      </c>
      <c r="C35" s="7" t="s">
        <v>10</v>
      </c>
      <c r="D35" s="8" t="s">
        <v>37</v>
      </c>
      <c r="E35" s="13">
        <v>17</v>
      </c>
      <c r="F35" s="13">
        <v>0</v>
      </c>
      <c r="G35" s="13">
        <v>0</v>
      </c>
      <c r="H35" s="13">
        <v>0</v>
      </c>
      <c r="I35" s="13">
        <v>17</v>
      </c>
    </row>
    <row r="36" spans="1:9" x14ac:dyDescent="0.3">
      <c r="A36" s="5">
        <v>32</v>
      </c>
      <c r="B36" s="6" t="s">
        <v>174</v>
      </c>
      <c r="C36" s="7" t="s">
        <v>29</v>
      </c>
      <c r="D36" s="8" t="s">
        <v>1</v>
      </c>
      <c r="E36" s="13">
        <v>0</v>
      </c>
      <c r="F36" s="13">
        <v>5</v>
      </c>
      <c r="G36" s="13">
        <v>5</v>
      </c>
      <c r="H36" s="13">
        <v>7</v>
      </c>
      <c r="I36" s="13">
        <v>17</v>
      </c>
    </row>
    <row r="37" spans="1:9" x14ac:dyDescent="0.3">
      <c r="A37" s="5">
        <v>32</v>
      </c>
      <c r="B37" s="6" t="s">
        <v>175</v>
      </c>
      <c r="C37" s="7" t="s">
        <v>29</v>
      </c>
      <c r="D37" s="8" t="s">
        <v>18</v>
      </c>
      <c r="E37" s="13">
        <v>4</v>
      </c>
      <c r="F37" s="13">
        <v>3</v>
      </c>
      <c r="G37" s="13">
        <v>3</v>
      </c>
      <c r="H37" s="13">
        <v>7</v>
      </c>
      <c r="I37" s="13">
        <v>17</v>
      </c>
    </row>
    <row r="38" spans="1:9" x14ac:dyDescent="0.3">
      <c r="A38" s="5">
        <v>35</v>
      </c>
      <c r="B38" s="6" t="s">
        <v>171</v>
      </c>
      <c r="C38" s="7" t="s">
        <v>29</v>
      </c>
      <c r="D38" s="8" t="s">
        <v>33</v>
      </c>
      <c r="E38" s="13">
        <v>5</v>
      </c>
      <c r="F38" s="13">
        <v>3</v>
      </c>
      <c r="G38" s="13">
        <v>5</v>
      </c>
      <c r="H38" s="13">
        <v>3</v>
      </c>
      <c r="I38" s="13">
        <v>16</v>
      </c>
    </row>
    <row r="39" spans="1:9" x14ac:dyDescent="0.3">
      <c r="A39" s="5">
        <v>35</v>
      </c>
      <c r="B39" s="6" t="s">
        <v>167</v>
      </c>
      <c r="C39" s="7" t="s">
        <v>15</v>
      </c>
      <c r="D39" s="8" t="s">
        <v>11</v>
      </c>
      <c r="E39" s="13">
        <v>6</v>
      </c>
      <c r="F39" s="13">
        <v>6</v>
      </c>
      <c r="G39" s="13">
        <v>4</v>
      </c>
      <c r="H39" s="13">
        <v>0</v>
      </c>
      <c r="I39" s="13">
        <v>16</v>
      </c>
    </row>
    <row r="40" spans="1:9" x14ac:dyDescent="0.3">
      <c r="A40" s="5">
        <v>37</v>
      </c>
      <c r="B40" s="6" t="s">
        <v>176</v>
      </c>
      <c r="C40" s="7" t="s">
        <v>29</v>
      </c>
      <c r="D40" s="8" t="s">
        <v>38</v>
      </c>
      <c r="E40" s="13">
        <v>2</v>
      </c>
      <c r="F40" s="13">
        <v>4</v>
      </c>
      <c r="G40" s="13">
        <v>2</v>
      </c>
      <c r="H40" s="13">
        <v>6</v>
      </c>
      <c r="I40" s="13">
        <v>14</v>
      </c>
    </row>
    <row r="41" spans="1:9" x14ac:dyDescent="0.3">
      <c r="A41" s="5">
        <v>38</v>
      </c>
      <c r="B41" s="6" t="s">
        <v>64</v>
      </c>
      <c r="C41" s="7" t="s">
        <v>15</v>
      </c>
      <c r="D41" s="8" t="s">
        <v>18</v>
      </c>
      <c r="E41" s="13">
        <v>5</v>
      </c>
      <c r="F41" s="13">
        <v>0</v>
      </c>
      <c r="G41" s="13">
        <v>0</v>
      </c>
      <c r="H41" s="13">
        <v>6</v>
      </c>
      <c r="I41" s="13">
        <v>11</v>
      </c>
    </row>
    <row r="42" spans="1:9" x14ac:dyDescent="0.3">
      <c r="A42" s="5">
        <v>38</v>
      </c>
      <c r="B42" s="6" t="s">
        <v>172</v>
      </c>
      <c r="C42" s="7" t="s">
        <v>29</v>
      </c>
      <c r="D42" s="8" t="s">
        <v>43</v>
      </c>
      <c r="E42" s="13">
        <v>6</v>
      </c>
      <c r="F42" s="13">
        <v>5</v>
      </c>
      <c r="G42" s="13">
        <v>0</v>
      </c>
      <c r="H42" s="13">
        <v>0</v>
      </c>
      <c r="I42" s="13">
        <v>11</v>
      </c>
    </row>
    <row r="43" spans="1:9" x14ac:dyDescent="0.3">
      <c r="A43" s="5">
        <v>40</v>
      </c>
      <c r="B43" s="6" t="s">
        <v>173</v>
      </c>
      <c r="C43" s="7" t="s">
        <v>29</v>
      </c>
      <c r="D43" s="8" t="s">
        <v>43</v>
      </c>
      <c r="E43" s="13">
        <v>3</v>
      </c>
      <c r="F43" s="13">
        <v>4</v>
      </c>
      <c r="G43" s="13">
        <v>3</v>
      </c>
      <c r="H43" s="13">
        <v>0</v>
      </c>
      <c r="I43" s="13">
        <v>10</v>
      </c>
    </row>
    <row r="44" spans="1:9" x14ac:dyDescent="0.3">
      <c r="A44" s="5">
        <v>41</v>
      </c>
      <c r="B44" s="6" t="s">
        <v>177</v>
      </c>
      <c r="C44" s="7" t="s">
        <v>29</v>
      </c>
      <c r="D44" s="8" t="s">
        <v>65</v>
      </c>
      <c r="E44" s="13">
        <v>0</v>
      </c>
      <c r="F44" s="13">
        <v>0</v>
      </c>
      <c r="G44" s="13">
        <v>4</v>
      </c>
      <c r="H44" s="13">
        <v>4</v>
      </c>
      <c r="I44" s="13">
        <v>8</v>
      </c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topLeftCell="A7" workbookViewId="0">
      <selection activeCell="A4" sqref="A4:I27"/>
    </sheetView>
  </sheetViews>
  <sheetFormatPr baseColWidth="10" defaultRowHeight="14.4" x14ac:dyDescent="0.3"/>
  <cols>
    <col min="1" max="1" width="6.33203125" customWidth="1"/>
    <col min="2" max="2" width="22.33203125" customWidth="1"/>
    <col min="4" max="4" width="16.109375" customWidth="1"/>
  </cols>
  <sheetData>
    <row r="1" spans="1:9" ht="21.6" thickBot="1" x14ac:dyDescent="0.35">
      <c r="A1" s="24" t="s">
        <v>95</v>
      </c>
      <c r="B1" s="25"/>
      <c r="C1" s="25"/>
      <c r="D1" s="25"/>
      <c r="E1" s="25"/>
      <c r="F1" s="25"/>
      <c r="G1" s="25"/>
      <c r="H1" s="25"/>
      <c r="I1" s="26"/>
    </row>
    <row r="2" spans="1:9" ht="18" thickBot="1" x14ac:dyDescent="0.35">
      <c r="A2" s="27" t="s">
        <v>87</v>
      </c>
      <c r="B2" s="29" t="s">
        <v>4</v>
      </c>
      <c r="C2" s="31" t="s">
        <v>88</v>
      </c>
      <c r="D2" s="31" t="s">
        <v>6</v>
      </c>
      <c r="E2" s="1" t="s">
        <v>89</v>
      </c>
      <c r="F2" s="1" t="s">
        <v>90</v>
      </c>
      <c r="G2" s="1" t="s">
        <v>91</v>
      </c>
      <c r="H2" s="1" t="s">
        <v>92</v>
      </c>
      <c r="I2" s="2" t="s">
        <v>93</v>
      </c>
    </row>
    <row r="3" spans="1:9" ht="18" thickBot="1" x14ac:dyDescent="0.35">
      <c r="A3" s="28"/>
      <c r="B3" s="30"/>
      <c r="C3" s="32"/>
      <c r="D3" s="32"/>
      <c r="E3" s="3" t="s">
        <v>94</v>
      </c>
      <c r="F3" s="3" t="s">
        <v>94</v>
      </c>
      <c r="G3" s="3" t="s">
        <v>94</v>
      </c>
      <c r="H3" s="4" t="s">
        <v>94</v>
      </c>
      <c r="I3" s="2" t="s">
        <v>94</v>
      </c>
    </row>
    <row r="4" spans="1:9" x14ac:dyDescent="0.3">
      <c r="A4" s="5">
        <v>1</v>
      </c>
      <c r="B4" s="6" t="s">
        <v>178</v>
      </c>
      <c r="C4" s="7" t="s">
        <v>15</v>
      </c>
      <c r="D4" s="8" t="s">
        <v>79</v>
      </c>
      <c r="E4" s="14">
        <v>14</v>
      </c>
      <c r="F4" s="14">
        <v>16</v>
      </c>
      <c r="G4" s="14">
        <v>14</v>
      </c>
      <c r="H4" s="63">
        <v>16</v>
      </c>
      <c r="I4" s="14">
        <v>60</v>
      </c>
    </row>
    <row r="5" spans="1:9" x14ac:dyDescent="0.3">
      <c r="A5" s="5">
        <v>2</v>
      </c>
      <c r="B5" s="6" t="s">
        <v>84</v>
      </c>
      <c r="C5" s="7" t="s">
        <v>15</v>
      </c>
      <c r="D5" s="8" t="s">
        <v>79</v>
      </c>
      <c r="E5" s="14">
        <v>11</v>
      </c>
      <c r="F5" s="14">
        <v>13</v>
      </c>
      <c r="G5" s="14">
        <v>15</v>
      </c>
      <c r="H5" s="63">
        <v>14</v>
      </c>
      <c r="I5" s="14">
        <v>53</v>
      </c>
    </row>
    <row r="6" spans="1:9" x14ac:dyDescent="0.3">
      <c r="A6" s="5">
        <v>3</v>
      </c>
      <c r="B6" s="6" t="s">
        <v>70</v>
      </c>
      <c r="C6" s="7" t="s">
        <v>15</v>
      </c>
      <c r="D6" s="8" t="s">
        <v>18</v>
      </c>
      <c r="E6" s="14">
        <v>8</v>
      </c>
      <c r="F6" s="14">
        <v>6</v>
      </c>
      <c r="G6" s="14">
        <v>8</v>
      </c>
      <c r="H6" s="63">
        <v>12</v>
      </c>
      <c r="I6" s="14">
        <v>34</v>
      </c>
    </row>
    <row r="7" spans="1:9" x14ac:dyDescent="0.3">
      <c r="A7" s="5">
        <v>4</v>
      </c>
      <c r="B7" s="6" t="s">
        <v>179</v>
      </c>
      <c r="C7" s="7" t="s">
        <v>29</v>
      </c>
      <c r="D7" s="8" t="s">
        <v>85</v>
      </c>
      <c r="E7" s="14">
        <v>8</v>
      </c>
      <c r="F7" s="14">
        <v>6</v>
      </c>
      <c r="G7" s="14">
        <v>7</v>
      </c>
      <c r="H7" s="63">
        <v>11</v>
      </c>
      <c r="I7" s="14">
        <v>32</v>
      </c>
    </row>
    <row r="8" spans="1:9" x14ac:dyDescent="0.3">
      <c r="A8" s="5">
        <v>5</v>
      </c>
      <c r="B8" s="6" t="s">
        <v>76</v>
      </c>
      <c r="C8" s="7" t="s">
        <v>15</v>
      </c>
      <c r="D8" s="8" t="s">
        <v>13</v>
      </c>
      <c r="E8" s="14">
        <v>7</v>
      </c>
      <c r="F8" s="14">
        <v>9</v>
      </c>
      <c r="G8" s="14">
        <v>7</v>
      </c>
      <c r="H8" s="63">
        <v>8</v>
      </c>
      <c r="I8" s="14">
        <v>31</v>
      </c>
    </row>
    <row r="9" spans="1:9" x14ac:dyDescent="0.3">
      <c r="A9" s="5">
        <v>6</v>
      </c>
      <c r="B9" s="6" t="s">
        <v>82</v>
      </c>
      <c r="C9" s="7" t="s">
        <v>14</v>
      </c>
      <c r="D9" s="8" t="s">
        <v>23</v>
      </c>
      <c r="E9" s="14">
        <v>12</v>
      </c>
      <c r="F9" s="14">
        <v>15</v>
      </c>
      <c r="G9" s="14">
        <v>0</v>
      </c>
      <c r="H9" s="63">
        <v>0</v>
      </c>
      <c r="I9" s="14">
        <v>27</v>
      </c>
    </row>
    <row r="10" spans="1:9" x14ac:dyDescent="0.3">
      <c r="A10" s="5">
        <v>7</v>
      </c>
      <c r="B10" s="6" t="s">
        <v>181</v>
      </c>
      <c r="C10" s="7" t="s">
        <v>15</v>
      </c>
      <c r="D10" s="8" t="s">
        <v>182</v>
      </c>
      <c r="E10" s="14">
        <v>0</v>
      </c>
      <c r="F10" s="14">
        <v>8</v>
      </c>
      <c r="G10" s="14">
        <v>9</v>
      </c>
      <c r="H10" s="63">
        <v>9</v>
      </c>
      <c r="I10" s="14">
        <v>26</v>
      </c>
    </row>
    <row r="11" spans="1:9" x14ac:dyDescent="0.3">
      <c r="A11" s="5">
        <v>8</v>
      </c>
      <c r="B11" s="6" t="s">
        <v>180</v>
      </c>
      <c r="C11" s="7" t="s">
        <v>29</v>
      </c>
      <c r="D11" s="8" t="s">
        <v>1</v>
      </c>
      <c r="E11" s="14">
        <v>7</v>
      </c>
      <c r="F11" s="14">
        <v>6</v>
      </c>
      <c r="G11" s="14">
        <v>6</v>
      </c>
      <c r="H11" s="63">
        <v>5</v>
      </c>
      <c r="I11" s="14">
        <v>24</v>
      </c>
    </row>
    <row r="12" spans="1:9" x14ac:dyDescent="0.3">
      <c r="A12" s="5">
        <v>8</v>
      </c>
      <c r="B12" s="6" t="s">
        <v>183</v>
      </c>
      <c r="C12" s="7" t="s">
        <v>15</v>
      </c>
      <c r="D12" s="8" t="s">
        <v>1</v>
      </c>
      <c r="E12" s="14">
        <v>8</v>
      </c>
      <c r="F12" s="14">
        <v>8</v>
      </c>
      <c r="G12" s="14">
        <v>0</v>
      </c>
      <c r="H12" s="63">
        <v>8</v>
      </c>
      <c r="I12" s="14">
        <v>24</v>
      </c>
    </row>
    <row r="13" spans="1:9" x14ac:dyDescent="0.3">
      <c r="A13" s="5">
        <v>10</v>
      </c>
      <c r="B13" s="21" t="s">
        <v>184</v>
      </c>
      <c r="C13" s="7" t="s">
        <v>29</v>
      </c>
      <c r="D13" s="8" t="s">
        <v>1</v>
      </c>
      <c r="E13" s="14">
        <v>7</v>
      </c>
      <c r="F13" s="14">
        <v>5</v>
      </c>
      <c r="G13" s="14">
        <v>4</v>
      </c>
      <c r="H13" s="63">
        <v>5</v>
      </c>
      <c r="I13" s="14">
        <v>21</v>
      </c>
    </row>
    <row r="14" spans="1:9" x14ac:dyDescent="0.3">
      <c r="A14" s="5">
        <v>11</v>
      </c>
      <c r="B14" s="6" t="s">
        <v>185</v>
      </c>
      <c r="C14" s="7" t="s">
        <v>29</v>
      </c>
      <c r="D14" s="8" t="s">
        <v>11</v>
      </c>
      <c r="E14" s="14">
        <v>4</v>
      </c>
      <c r="F14" s="14">
        <v>6</v>
      </c>
      <c r="G14" s="14">
        <v>5</v>
      </c>
      <c r="H14" s="63">
        <v>5</v>
      </c>
      <c r="I14" s="14">
        <v>20</v>
      </c>
    </row>
    <row r="15" spans="1:9" x14ac:dyDescent="0.3">
      <c r="A15" s="5">
        <v>12</v>
      </c>
      <c r="B15" s="6" t="s">
        <v>186</v>
      </c>
      <c r="C15" s="7" t="s">
        <v>29</v>
      </c>
      <c r="D15" s="8" t="s">
        <v>65</v>
      </c>
      <c r="E15" s="14">
        <v>6</v>
      </c>
      <c r="F15" s="14">
        <v>4</v>
      </c>
      <c r="G15" s="14">
        <v>4</v>
      </c>
      <c r="H15" s="63">
        <v>5</v>
      </c>
      <c r="I15" s="14">
        <v>19</v>
      </c>
    </row>
    <row r="16" spans="1:9" x14ac:dyDescent="0.3">
      <c r="A16" s="5">
        <v>13</v>
      </c>
      <c r="B16" s="6" t="s">
        <v>83</v>
      </c>
      <c r="C16" s="7" t="s">
        <v>15</v>
      </c>
      <c r="D16" s="8" t="s">
        <v>16</v>
      </c>
      <c r="E16" s="14">
        <v>8</v>
      </c>
      <c r="F16" s="14">
        <v>5</v>
      </c>
      <c r="G16" s="14">
        <v>5</v>
      </c>
      <c r="H16" s="63">
        <v>0</v>
      </c>
      <c r="I16" s="14">
        <v>18</v>
      </c>
    </row>
    <row r="17" spans="1:9" x14ac:dyDescent="0.3">
      <c r="A17" s="5">
        <v>13</v>
      </c>
      <c r="B17" s="6" t="s">
        <v>51</v>
      </c>
      <c r="C17" s="7" t="s">
        <v>15</v>
      </c>
      <c r="D17" s="8" t="s">
        <v>1</v>
      </c>
      <c r="E17" s="14">
        <v>6</v>
      </c>
      <c r="F17" s="14">
        <v>0</v>
      </c>
      <c r="G17" s="14">
        <v>7</v>
      </c>
      <c r="H17" s="63">
        <v>5</v>
      </c>
      <c r="I17" s="14">
        <v>18</v>
      </c>
    </row>
    <row r="18" spans="1:9" x14ac:dyDescent="0.3">
      <c r="A18" s="5">
        <v>15</v>
      </c>
      <c r="B18" s="6" t="s">
        <v>187</v>
      </c>
      <c r="C18" s="7" t="s">
        <v>29</v>
      </c>
      <c r="D18" s="8" t="s">
        <v>33</v>
      </c>
      <c r="E18" s="14">
        <v>7</v>
      </c>
      <c r="F18" s="14">
        <v>7</v>
      </c>
      <c r="G18" s="14">
        <v>0</v>
      </c>
      <c r="H18" s="63">
        <v>2</v>
      </c>
      <c r="I18" s="14">
        <v>16</v>
      </c>
    </row>
    <row r="19" spans="1:9" x14ac:dyDescent="0.3">
      <c r="A19" s="5">
        <v>16</v>
      </c>
      <c r="B19" s="6" t="s">
        <v>189</v>
      </c>
      <c r="C19" s="7" t="s">
        <v>29</v>
      </c>
      <c r="D19" s="8" t="s">
        <v>79</v>
      </c>
      <c r="E19" s="14">
        <v>3</v>
      </c>
      <c r="F19" s="14">
        <v>2</v>
      </c>
      <c r="G19" s="14">
        <v>6</v>
      </c>
      <c r="H19" s="63">
        <v>4</v>
      </c>
      <c r="I19" s="14">
        <v>15</v>
      </c>
    </row>
    <row r="20" spans="1:9" x14ac:dyDescent="0.3">
      <c r="A20" s="5">
        <v>17</v>
      </c>
      <c r="B20" s="6" t="s">
        <v>188</v>
      </c>
      <c r="C20" s="7" t="s">
        <v>29</v>
      </c>
      <c r="D20" s="8" t="s">
        <v>43</v>
      </c>
      <c r="E20" s="14">
        <v>3</v>
      </c>
      <c r="F20" s="14">
        <v>2</v>
      </c>
      <c r="G20" s="14">
        <v>6</v>
      </c>
      <c r="H20" s="63">
        <v>2</v>
      </c>
      <c r="I20" s="14">
        <v>13</v>
      </c>
    </row>
    <row r="21" spans="1:9" x14ac:dyDescent="0.3">
      <c r="A21" s="5">
        <v>18</v>
      </c>
      <c r="B21" s="6" t="s">
        <v>193</v>
      </c>
      <c r="C21" s="7" t="s">
        <v>29</v>
      </c>
      <c r="D21" s="8" t="s">
        <v>28</v>
      </c>
      <c r="E21" s="14">
        <v>3</v>
      </c>
      <c r="F21" s="14">
        <v>2</v>
      </c>
      <c r="G21" s="14">
        <v>2</v>
      </c>
      <c r="H21" s="63">
        <v>4</v>
      </c>
      <c r="I21" s="14">
        <v>11</v>
      </c>
    </row>
    <row r="22" spans="1:9" x14ac:dyDescent="0.3">
      <c r="A22" s="5">
        <v>18</v>
      </c>
      <c r="B22" s="6" t="s">
        <v>191</v>
      </c>
      <c r="C22" s="7" t="s">
        <v>29</v>
      </c>
      <c r="D22" s="8" t="s">
        <v>18</v>
      </c>
      <c r="E22" s="14">
        <v>3</v>
      </c>
      <c r="F22" s="14">
        <v>1</v>
      </c>
      <c r="G22" s="14">
        <v>5</v>
      </c>
      <c r="H22" s="63">
        <v>2</v>
      </c>
      <c r="I22" s="14">
        <v>11</v>
      </c>
    </row>
    <row r="23" spans="1:9" x14ac:dyDescent="0.3">
      <c r="A23" s="5">
        <v>18</v>
      </c>
      <c r="B23" s="21" t="s">
        <v>190</v>
      </c>
      <c r="C23" s="7" t="s">
        <v>29</v>
      </c>
      <c r="D23" s="8" t="s">
        <v>23</v>
      </c>
      <c r="E23" s="14">
        <v>4</v>
      </c>
      <c r="F23" s="14">
        <v>3</v>
      </c>
      <c r="G23" s="14">
        <v>3</v>
      </c>
      <c r="H23" s="63">
        <v>1</v>
      </c>
      <c r="I23" s="14">
        <v>11</v>
      </c>
    </row>
    <row r="24" spans="1:9" x14ac:dyDescent="0.3">
      <c r="A24" s="5">
        <v>21</v>
      </c>
      <c r="B24" s="6" t="s">
        <v>194</v>
      </c>
      <c r="C24" s="7" t="s">
        <v>29</v>
      </c>
      <c r="D24" s="8" t="s">
        <v>18</v>
      </c>
      <c r="E24" s="14">
        <v>2</v>
      </c>
      <c r="F24" s="14">
        <v>3</v>
      </c>
      <c r="G24" s="14">
        <v>2</v>
      </c>
      <c r="H24" s="63">
        <v>1</v>
      </c>
      <c r="I24" s="14">
        <v>8</v>
      </c>
    </row>
    <row r="25" spans="1:9" x14ac:dyDescent="0.3">
      <c r="A25" s="5">
        <v>21</v>
      </c>
      <c r="B25" s="21" t="s">
        <v>192</v>
      </c>
      <c r="C25" s="7" t="s">
        <v>15</v>
      </c>
      <c r="D25" s="8" t="s">
        <v>20</v>
      </c>
      <c r="E25" s="14">
        <v>6</v>
      </c>
      <c r="F25" s="14">
        <v>2</v>
      </c>
      <c r="G25" s="14">
        <v>0</v>
      </c>
      <c r="H25" s="63">
        <v>0</v>
      </c>
      <c r="I25" s="14">
        <v>8</v>
      </c>
    </row>
    <row r="26" spans="1:9" x14ac:dyDescent="0.3">
      <c r="A26" s="5">
        <v>21</v>
      </c>
      <c r="B26" s="21" t="s">
        <v>196</v>
      </c>
      <c r="C26" s="7" t="s">
        <v>29</v>
      </c>
      <c r="D26" s="8" t="s">
        <v>28</v>
      </c>
      <c r="E26" s="14">
        <v>1</v>
      </c>
      <c r="F26" s="14">
        <v>0</v>
      </c>
      <c r="G26" s="14">
        <v>2</v>
      </c>
      <c r="H26" s="63">
        <v>5</v>
      </c>
      <c r="I26" s="14">
        <v>8</v>
      </c>
    </row>
    <row r="27" spans="1:9" x14ac:dyDescent="0.3">
      <c r="A27" s="5">
        <v>24</v>
      </c>
      <c r="B27" s="6" t="s">
        <v>195</v>
      </c>
      <c r="C27" s="7" t="s">
        <v>29</v>
      </c>
      <c r="D27" s="8" t="s">
        <v>43</v>
      </c>
      <c r="E27" s="14">
        <v>2</v>
      </c>
      <c r="F27" s="14">
        <v>2</v>
      </c>
      <c r="G27" s="14">
        <v>2</v>
      </c>
      <c r="H27" s="63">
        <v>0</v>
      </c>
      <c r="I27" s="14">
        <v>6</v>
      </c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A4" sqref="A4:I14"/>
    </sheetView>
  </sheetViews>
  <sheetFormatPr baseColWidth="10" defaultRowHeight="14.4" x14ac:dyDescent="0.3"/>
  <cols>
    <col min="1" max="1" width="5.5546875" customWidth="1"/>
    <col min="2" max="2" width="18.88671875" customWidth="1"/>
    <col min="4" max="4" width="15.109375" customWidth="1"/>
  </cols>
  <sheetData>
    <row r="1" spans="1:9" ht="21.6" thickBot="1" x14ac:dyDescent="0.35">
      <c r="A1" s="24" t="s">
        <v>96</v>
      </c>
      <c r="B1" s="25"/>
      <c r="C1" s="25"/>
      <c r="D1" s="25"/>
      <c r="E1" s="25"/>
      <c r="F1" s="25"/>
      <c r="G1" s="25"/>
      <c r="H1" s="25"/>
      <c r="I1" s="26"/>
    </row>
    <row r="2" spans="1:9" ht="18" thickBot="1" x14ac:dyDescent="0.35">
      <c r="A2" s="27" t="s">
        <v>87</v>
      </c>
      <c r="B2" s="29" t="s">
        <v>4</v>
      </c>
      <c r="C2" s="31" t="s">
        <v>88</v>
      </c>
      <c r="D2" s="31" t="s">
        <v>6</v>
      </c>
      <c r="E2" s="1" t="s">
        <v>89</v>
      </c>
      <c r="F2" s="1" t="s">
        <v>90</v>
      </c>
      <c r="G2" s="1" t="s">
        <v>91</v>
      </c>
      <c r="H2" s="1" t="s">
        <v>92</v>
      </c>
      <c r="I2" s="2" t="s">
        <v>93</v>
      </c>
    </row>
    <row r="3" spans="1:9" ht="18" thickBot="1" x14ac:dyDescent="0.35">
      <c r="A3" s="28"/>
      <c r="B3" s="30"/>
      <c r="C3" s="32"/>
      <c r="D3" s="32"/>
      <c r="E3" s="3" t="s">
        <v>94</v>
      </c>
      <c r="F3" s="3" t="s">
        <v>94</v>
      </c>
      <c r="G3" s="3" t="s">
        <v>94</v>
      </c>
      <c r="H3" s="4" t="s">
        <v>94</v>
      </c>
      <c r="I3" s="2" t="s">
        <v>94</v>
      </c>
    </row>
    <row r="4" spans="1:9" x14ac:dyDescent="0.3">
      <c r="A4" s="5">
        <v>1</v>
      </c>
      <c r="B4" s="6" t="s">
        <v>197</v>
      </c>
      <c r="C4" s="7" t="s">
        <v>15</v>
      </c>
      <c r="D4" s="8" t="s">
        <v>198</v>
      </c>
      <c r="E4" s="14">
        <v>8</v>
      </c>
      <c r="F4" s="14">
        <v>12</v>
      </c>
      <c r="G4" s="14">
        <v>9</v>
      </c>
      <c r="H4" s="63">
        <v>9</v>
      </c>
      <c r="I4" s="14">
        <v>38</v>
      </c>
    </row>
    <row r="5" spans="1:9" x14ac:dyDescent="0.3">
      <c r="A5" s="5">
        <v>2</v>
      </c>
      <c r="B5" s="6" t="s">
        <v>199</v>
      </c>
      <c r="C5" s="7" t="s">
        <v>29</v>
      </c>
      <c r="D5" s="8" t="s">
        <v>140</v>
      </c>
      <c r="E5" s="14">
        <v>6</v>
      </c>
      <c r="F5" s="14">
        <v>5</v>
      </c>
      <c r="G5" s="14">
        <v>7</v>
      </c>
      <c r="H5" s="63">
        <v>6</v>
      </c>
      <c r="I5" s="14">
        <v>24</v>
      </c>
    </row>
    <row r="6" spans="1:9" x14ac:dyDescent="0.3">
      <c r="A6" s="5">
        <v>2</v>
      </c>
      <c r="B6" s="6" t="s">
        <v>201</v>
      </c>
      <c r="C6" s="7" t="s">
        <v>25</v>
      </c>
      <c r="D6" s="8" t="s">
        <v>202</v>
      </c>
      <c r="E6" s="14">
        <v>5</v>
      </c>
      <c r="F6" s="14">
        <v>4</v>
      </c>
      <c r="G6" s="14">
        <v>7</v>
      </c>
      <c r="H6" s="63">
        <v>8</v>
      </c>
      <c r="I6" s="14">
        <v>24</v>
      </c>
    </row>
    <row r="7" spans="1:9" x14ac:dyDescent="0.3">
      <c r="A7" s="5">
        <v>2</v>
      </c>
      <c r="B7" s="6" t="s">
        <v>200</v>
      </c>
      <c r="C7" s="7" t="s">
        <v>29</v>
      </c>
      <c r="D7" s="8" t="s">
        <v>11</v>
      </c>
      <c r="E7" s="14">
        <v>5</v>
      </c>
      <c r="F7" s="14">
        <v>8</v>
      </c>
      <c r="G7" s="14">
        <v>5</v>
      </c>
      <c r="H7" s="63">
        <v>6</v>
      </c>
      <c r="I7" s="14">
        <v>24</v>
      </c>
    </row>
    <row r="8" spans="1:9" x14ac:dyDescent="0.3">
      <c r="A8" s="5">
        <v>5</v>
      </c>
      <c r="B8" s="6" t="s">
        <v>203</v>
      </c>
      <c r="C8" s="7" t="s">
        <v>29</v>
      </c>
      <c r="D8" s="8" t="s">
        <v>43</v>
      </c>
      <c r="E8" s="14">
        <v>4</v>
      </c>
      <c r="F8" s="14">
        <v>3</v>
      </c>
      <c r="G8" s="14">
        <v>5</v>
      </c>
      <c r="H8" s="63">
        <v>3</v>
      </c>
      <c r="I8" s="14">
        <v>15</v>
      </c>
    </row>
    <row r="9" spans="1:9" x14ac:dyDescent="0.3">
      <c r="A9" s="5">
        <v>5</v>
      </c>
      <c r="B9" s="6" t="s">
        <v>204</v>
      </c>
      <c r="C9" s="7" t="s">
        <v>29</v>
      </c>
      <c r="D9" s="8" t="s">
        <v>28</v>
      </c>
      <c r="E9" s="14">
        <v>2</v>
      </c>
      <c r="F9" s="14">
        <v>4</v>
      </c>
      <c r="G9" s="14">
        <v>2</v>
      </c>
      <c r="H9" s="63">
        <v>7</v>
      </c>
      <c r="I9" s="14">
        <v>15</v>
      </c>
    </row>
    <row r="10" spans="1:9" x14ac:dyDescent="0.3">
      <c r="A10" s="5">
        <v>7</v>
      </c>
      <c r="B10" s="6" t="s">
        <v>205</v>
      </c>
      <c r="C10" s="7" t="s">
        <v>29</v>
      </c>
      <c r="D10" s="8" t="s">
        <v>11</v>
      </c>
      <c r="E10" s="14">
        <v>3</v>
      </c>
      <c r="F10" s="14">
        <v>0</v>
      </c>
      <c r="G10" s="14">
        <v>2</v>
      </c>
      <c r="H10" s="63">
        <v>4</v>
      </c>
      <c r="I10" s="14">
        <v>9</v>
      </c>
    </row>
    <row r="11" spans="1:9" x14ac:dyDescent="0.3">
      <c r="A11" s="5">
        <v>8</v>
      </c>
      <c r="B11" s="6" t="s">
        <v>206</v>
      </c>
      <c r="C11" s="7" t="s">
        <v>29</v>
      </c>
      <c r="D11" s="8" t="s">
        <v>44</v>
      </c>
      <c r="E11" s="14">
        <v>2</v>
      </c>
      <c r="F11" s="14">
        <v>2</v>
      </c>
      <c r="G11" s="14">
        <v>0</v>
      </c>
      <c r="H11" s="63">
        <v>3</v>
      </c>
      <c r="I11" s="14">
        <v>7</v>
      </c>
    </row>
    <row r="12" spans="1:9" x14ac:dyDescent="0.3">
      <c r="A12" s="5">
        <v>9</v>
      </c>
      <c r="B12" s="6" t="s">
        <v>207</v>
      </c>
      <c r="C12" s="7" t="s">
        <v>29</v>
      </c>
      <c r="D12" s="8" t="s">
        <v>140</v>
      </c>
      <c r="E12" s="14">
        <v>3</v>
      </c>
      <c r="F12" s="14">
        <v>0</v>
      </c>
      <c r="G12" s="14">
        <v>0</v>
      </c>
      <c r="H12" s="63">
        <v>0</v>
      </c>
      <c r="I12" s="14">
        <v>3</v>
      </c>
    </row>
    <row r="13" spans="1:9" x14ac:dyDescent="0.3">
      <c r="A13" s="5">
        <v>10</v>
      </c>
      <c r="B13" s="21" t="s">
        <v>208</v>
      </c>
      <c r="C13" s="7" t="s">
        <v>29</v>
      </c>
      <c r="D13" s="8" t="s">
        <v>85</v>
      </c>
      <c r="E13" s="14">
        <v>1</v>
      </c>
      <c r="F13" s="14">
        <v>0</v>
      </c>
      <c r="G13" s="14">
        <v>0</v>
      </c>
      <c r="H13" s="63">
        <v>0</v>
      </c>
      <c r="I13" s="14">
        <v>1</v>
      </c>
    </row>
    <row r="14" spans="1:9" x14ac:dyDescent="0.3">
      <c r="A14" s="5">
        <v>10</v>
      </c>
      <c r="B14" s="6" t="s">
        <v>209</v>
      </c>
      <c r="C14" s="7" t="s">
        <v>29</v>
      </c>
      <c r="D14" s="8" t="s">
        <v>44</v>
      </c>
      <c r="E14" s="14">
        <v>1</v>
      </c>
      <c r="F14" s="14">
        <v>0</v>
      </c>
      <c r="G14" s="14">
        <v>0</v>
      </c>
      <c r="H14" s="63">
        <v>0</v>
      </c>
      <c r="I14" s="14">
        <v>1</v>
      </c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"/>
  <sheetViews>
    <sheetView workbookViewId="0">
      <selection activeCell="G28" sqref="G28"/>
    </sheetView>
  </sheetViews>
  <sheetFormatPr baseColWidth="10" defaultRowHeight="14.4" x14ac:dyDescent="0.3"/>
  <cols>
    <col min="1" max="1" width="6.88671875" customWidth="1"/>
    <col min="2" max="2" width="18" customWidth="1"/>
    <col min="3" max="3" width="7" customWidth="1"/>
  </cols>
  <sheetData>
    <row r="1" spans="1:9" ht="21.6" thickBot="1" x14ac:dyDescent="0.35">
      <c r="A1" s="24" t="s">
        <v>97</v>
      </c>
      <c r="B1" s="25"/>
      <c r="C1" s="25"/>
      <c r="D1" s="25"/>
      <c r="E1" s="25"/>
      <c r="F1" s="25"/>
      <c r="G1" s="25"/>
      <c r="H1" s="25"/>
      <c r="I1" s="26"/>
    </row>
    <row r="2" spans="1:9" ht="18" thickBot="1" x14ac:dyDescent="0.35">
      <c r="A2" s="27" t="s">
        <v>87</v>
      </c>
      <c r="B2" s="29" t="s">
        <v>4</v>
      </c>
      <c r="C2" s="31" t="s">
        <v>88</v>
      </c>
      <c r="D2" s="31" t="s">
        <v>6</v>
      </c>
      <c r="E2" s="1" t="s">
        <v>89</v>
      </c>
      <c r="F2" s="1" t="s">
        <v>90</v>
      </c>
      <c r="G2" s="1" t="s">
        <v>91</v>
      </c>
      <c r="H2" s="1" t="s">
        <v>92</v>
      </c>
      <c r="I2" s="2" t="s">
        <v>93</v>
      </c>
    </row>
    <row r="3" spans="1:9" ht="18" thickBot="1" x14ac:dyDescent="0.35">
      <c r="A3" s="28"/>
      <c r="B3" s="30"/>
      <c r="C3" s="32"/>
      <c r="D3" s="32"/>
      <c r="E3" s="3" t="s">
        <v>94</v>
      </c>
      <c r="F3" s="3" t="s">
        <v>94</v>
      </c>
      <c r="G3" s="3" t="s">
        <v>94</v>
      </c>
      <c r="H3" s="4" t="s">
        <v>94</v>
      </c>
      <c r="I3" s="2" t="s">
        <v>94</v>
      </c>
    </row>
    <row r="4" spans="1:9" x14ac:dyDescent="0.3">
      <c r="A4" s="5">
        <v>1</v>
      </c>
      <c r="B4" s="6" t="s">
        <v>31</v>
      </c>
      <c r="C4" s="7" t="s">
        <v>12</v>
      </c>
      <c r="D4" s="8" t="s">
        <v>11</v>
      </c>
      <c r="E4" s="14">
        <v>20</v>
      </c>
      <c r="F4" s="14">
        <v>18</v>
      </c>
      <c r="G4" s="14">
        <v>19</v>
      </c>
      <c r="H4" s="63">
        <v>18</v>
      </c>
      <c r="I4" s="14">
        <v>75</v>
      </c>
    </row>
    <row r="5" spans="1:9" x14ac:dyDescent="0.3">
      <c r="A5" s="5">
        <v>2</v>
      </c>
      <c r="B5" s="21" t="s">
        <v>210</v>
      </c>
      <c r="C5" s="7" t="s">
        <v>14</v>
      </c>
      <c r="D5" s="8" t="s">
        <v>211</v>
      </c>
      <c r="E5" s="14">
        <v>15</v>
      </c>
      <c r="F5" s="14">
        <v>15</v>
      </c>
      <c r="G5" s="14">
        <v>14</v>
      </c>
      <c r="H5" s="63">
        <v>14</v>
      </c>
      <c r="I5" s="14">
        <v>58</v>
      </c>
    </row>
    <row r="6" spans="1:9" x14ac:dyDescent="0.3">
      <c r="A6" s="5">
        <v>3</v>
      </c>
      <c r="B6" s="6" t="s">
        <v>58</v>
      </c>
      <c r="C6" s="7" t="s">
        <v>15</v>
      </c>
      <c r="D6" s="8" t="s">
        <v>11</v>
      </c>
      <c r="E6" s="14">
        <v>10</v>
      </c>
      <c r="F6" s="14">
        <v>9</v>
      </c>
      <c r="G6" s="14">
        <v>8</v>
      </c>
      <c r="H6" s="63">
        <v>7</v>
      </c>
      <c r="I6" s="14">
        <v>34</v>
      </c>
    </row>
    <row r="7" spans="1:9" x14ac:dyDescent="0.3">
      <c r="A7" s="5">
        <v>4</v>
      </c>
      <c r="B7" s="6" t="s">
        <v>212</v>
      </c>
      <c r="C7" s="7" t="s">
        <v>29</v>
      </c>
      <c r="D7" s="8" t="s">
        <v>85</v>
      </c>
      <c r="E7" s="14">
        <v>7</v>
      </c>
      <c r="F7" s="14">
        <v>8</v>
      </c>
      <c r="G7" s="14">
        <v>8</v>
      </c>
      <c r="H7" s="63">
        <v>11</v>
      </c>
      <c r="I7" s="14">
        <v>34</v>
      </c>
    </row>
    <row r="8" spans="1:9" x14ac:dyDescent="0.3">
      <c r="A8" s="5">
        <v>5</v>
      </c>
      <c r="B8" s="6" t="s">
        <v>75</v>
      </c>
      <c r="C8" s="7" t="s">
        <v>15</v>
      </c>
      <c r="D8" s="8" t="s">
        <v>11</v>
      </c>
      <c r="E8" s="14">
        <v>9</v>
      </c>
      <c r="F8" s="14">
        <v>10</v>
      </c>
      <c r="G8" s="14">
        <v>0</v>
      </c>
      <c r="H8" s="63">
        <v>7</v>
      </c>
      <c r="I8" s="14">
        <v>26</v>
      </c>
    </row>
    <row r="9" spans="1:9" x14ac:dyDescent="0.3">
      <c r="A9" s="5">
        <v>6</v>
      </c>
      <c r="B9" s="6" t="s">
        <v>49</v>
      </c>
      <c r="C9" s="7" t="s">
        <v>15</v>
      </c>
      <c r="D9" s="8" t="s">
        <v>18</v>
      </c>
      <c r="E9" s="14">
        <v>0</v>
      </c>
      <c r="F9" s="14">
        <v>8</v>
      </c>
      <c r="G9" s="14">
        <v>7</v>
      </c>
      <c r="H9" s="63">
        <v>8</v>
      </c>
      <c r="I9" s="14">
        <v>23</v>
      </c>
    </row>
    <row r="10" spans="1:9" x14ac:dyDescent="0.3">
      <c r="A10" s="5">
        <v>7</v>
      </c>
      <c r="B10" s="6" t="s">
        <v>213</v>
      </c>
      <c r="C10" s="7" t="s">
        <v>15</v>
      </c>
      <c r="D10" s="8" t="s">
        <v>35</v>
      </c>
      <c r="E10" s="14">
        <v>5</v>
      </c>
      <c r="F10" s="14">
        <v>0</v>
      </c>
      <c r="G10" s="14">
        <v>5</v>
      </c>
      <c r="H10" s="63">
        <v>8</v>
      </c>
      <c r="I10" s="14">
        <v>18</v>
      </c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"/>
  <sheetViews>
    <sheetView workbookViewId="0">
      <selection activeCell="A4" sqref="A4:I12"/>
    </sheetView>
  </sheetViews>
  <sheetFormatPr baseColWidth="10" defaultRowHeight="14.4" x14ac:dyDescent="0.3"/>
  <cols>
    <col min="1" max="1" width="8.33203125" customWidth="1"/>
    <col min="2" max="2" width="16.6640625" customWidth="1"/>
    <col min="3" max="3" width="8.5546875" customWidth="1"/>
  </cols>
  <sheetData>
    <row r="1" spans="1:9" ht="21.6" thickBot="1" x14ac:dyDescent="0.35">
      <c r="A1" s="24" t="s">
        <v>98</v>
      </c>
      <c r="B1" s="25"/>
      <c r="C1" s="25"/>
      <c r="D1" s="25"/>
      <c r="E1" s="25"/>
      <c r="F1" s="25"/>
      <c r="G1" s="25"/>
      <c r="H1" s="25"/>
      <c r="I1" s="26"/>
    </row>
    <row r="2" spans="1:9" ht="18" thickBot="1" x14ac:dyDescent="0.35">
      <c r="A2" s="27" t="s">
        <v>87</v>
      </c>
      <c r="B2" s="29" t="s">
        <v>4</v>
      </c>
      <c r="C2" s="31" t="s">
        <v>88</v>
      </c>
      <c r="D2" s="31" t="s">
        <v>6</v>
      </c>
      <c r="E2" s="1" t="s">
        <v>89</v>
      </c>
      <c r="F2" s="1" t="s">
        <v>90</v>
      </c>
      <c r="G2" s="1" t="s">
        <v>91</v>
      </c>
      <c r="H2" s="1" t="s">
        <v>92</v>
      </c>
      <c r="I2" s="2" t="s">
        <v>93</v>
      </c>
    </row>
    <row r="3" spans="1:9" ht="18" thickBot="1" x14ac:dyDescent="0.35">
      <c r="A3" s="28"/>
      <c r="B3" s="30"/>
      <c r="C3" s="32"/>
      <c r="D3" s="32"/>
      <c r="E3" s="3" t="s">
        <v>94</v>
      </c>
      <c r="F3" s="3" t="s">
        <v>94</v>
      </c>
      <c r="G3" s="3" t="s">
        <v>94</v>
      </c>
      <c r="H3" s="4" t="s">
        <v>94</v>
      </c>
      <c r="I3" s="2" t="s">
        <v>94</v>
      </c>
    </row>
    <row r="4" spans="1:9" x14ac:dyDescent="0.3">
      <c r="A4" s="5">
        <v>1</v>
      </c>
      <c r="B4" s="6" t="s">
        <v>100</v>
      </c>
      <c r="C4" s="7" t="s">
        <v>17</v>
      </c>
      <c r="D4" s="8" t="s">
        <v>35</v>
      </c>
      <c r="E4" s="14">
        <v>13</v>
      </c>
      <c r="F4" s="14">
        <v>12</v>
      </c>
      <c r="G4" s="14">
        <v>13</v>
      </c>
      <c r="H4" s="63">
        <v>15</v>
      </c>
      <c r="I4" s="14">
        <v>53</v>
      </c>
    </row>
    <row r="5" spans="1:9" x14ac:dyDescent="0.3">
      <c r="A5" s="5">
        <v>2</v>
      </c>
      <c r="B5" s="6" t="s">
        <v>74</v>
      </c>
      <c r="C5" s="7" t="s">
        <v>29</v>
      </c>
      <c r="D5" s="8" t="s">
        <v>11</v>
      </c>
      <c r="E5" s="14">
        <v>5</v>
      </c>
      <c r="F5" s="14">
        <v>7</v>
      </c>
      <c r="G5" s="14">
        <v>5</v>
      </c>
      <c r="H5" s="63">
        <v>6</v>
      </c>
      <c r="I5" s="14">
        <v>23</v>
      </c>
    </row>
    <row r="6" spans="1:9" x14ac:dyDescent="0.3">
      <c r="A6" s="5">
        <v>3</v>
      </c>
      <c r="B6" s="6" t="s">
        <v>215</v>
      </c>
      <c r="C6" s="7" t="s">
        <v>29</v>
      </c>
      <c r="D6" s="8" t="s">
        <v>40</v>
      </c>
      <c r="E6" s="14">
        <v>6</v>
      </c>
      <c r="F6" s="14">
        <v>0</v>
      </c>
      <c r="G6" s="14">
        <v>8</v>
      </c>
      <c r="H6" s="63">
        <v>7</v>
      </c>
      <c r="I6" s="14">
        <v>21</v>
      </c>
    </row>
    <row r="7" spans="1:9" x14ac:dyDescent="0.3">
      <c r="A7" s="5">
        <v>3</v>
      </c>
      <c r="B7" s="21" t="s">
        <v>214</v>
      </c>
      <c r="C7" s="7" t="s">
        <v>15</v>
      </c>
      <c r="D7" s="8" t="s">
        <v>169</v>
      </c>
      <c r="E7" s="14">
        <v>6</v>
      </c>
      <c r="F7" s="14">
        <v>4</v>
      </c>
      <c r="G7" s="14">
        <v>5</v>
      </c>
      <c r="H7" s="63">
        <v>6</v>
      </c>
      <c r="I7" s="14">
        <v>21</v>
      </c>
    </row>
    <row r="8" spans="1:9" x14ac:dyDescent="0.3">
      <c r="A8" s="5">
        <v>5</v>
      </c>
      <c r="B8" s="6" t="s">
        <v>216</v>
      </c>
      <c r="C8" s="7" t="s">
        <v>29</v>
      </c>
      <c r="D8" s="8" t="s">
        <v>18</v>
      </c>
      <c r="E8" s="14">
        <v>4</v>
      </c>
      <c r="F8" s="14">
        <v>3</v>
      </c>
      <c r="G8" s="14">
        <v>3</v>
      </c>
      <c r="H8" s="63">
        <v>2</v>
      </c>
      <c r="I8" s="14">
        <v>12</v>
      </c>
    </row>
    <row r="9" spans="1:9" x14ac:dyDescent="0.3">
      <c r="A9" s="5">
        <v>5</v>
      </c>
      <c r="B9" s="6" t="s">
        <v>218</v>
      </c>
      <c r="C9" s="7" t="s">
        <v>15</v>
      </c>
      <c r="D9" s="8" t="s">
        <v>44</v>
      </c>
      <c r="E9" s="14">
        <v>0</v>
      </c>
      <c r="F9" s="14">
        <v>3</v>
      </c>
      <c r="G9" s="14">
        <v>6</v>
      </c>
      <c r="H9" s="63">
        <v>3</v>
      </c>
      <c r="I9" s="14">
        <v>12</v>
      </c>
    </row>
    <row r="10" spans="1:9" x14ac:dyDescent="0.3">
      <c r="A10" s="5">
        <v>5</v>
      </c>
      <c r="B10" s="6" t="s">
        <v>217</v>
      </c>
      <c r="C10" s="7" t="s">
        <v>29</v>
      </c>
      <c r="D10" s="8" t="s">
        <v>1</v>
      </c>
      <c r="E10" s="14">
        <v>6</v>
      </c>
      <c r="F10" s="14">
        <v>0</v>
      </c>
      <c r="G10" s="14">
        <v>4</v>
      </c>
      <c r="H10" s="63">
        <v>2</v>
      </c>
      <c r="I10" s="14">
        <v>12</v>
      </c>
    </row>
    <row r="11" spans="1:9" x14ac:dyDescent="0.3">
      <c r="A11" s="5">
        <v>8</v>
      </c>
      <c r="B11" s="6" t="s">
        <v>219</v>
      </c>
      <c r="C11" s="7" t="s">
        <v>29</v>
      </c>
      <c r="D11" s="8" t="s">
        <v>1</v>
      </c>
      <c r="E11" s="14">
        <v>2</v>
      </c>
      <c r="F11" s="14">
        <v>1</v>
      </c>
      <c r="G11" s="14">
        <v>3</v>
      </c>
      <c r="H11" s="63">
        <v>4</v>
      </c>
      <c r="I11" s="14">
        <v>10</v>
      </c>
    </row>
    <row r="12" spans="1:9" x14ac:dyDescent="0.3">
      <c r="A12" s="5">
        <v>9</v>
      </c>
      <c r="B12" s="21" t="s">
        <v>220</v>
      </c>
      <c r="C12" s="7" t="s">
        <v>29</v>
      </c>
      <c r="D12" s="8" t="s">
        <v>1</v>
      </c>
      <c r="E12" s="14">
        <v>4</v>
      </c>
      <c r="F12" s="14">
        <v>0</v>
      </c>
      <c r="G12" s="14">
        <v>0</v>
      </c>
      <c r="H12" s="63">
        <v>0</v>
      </c>
      <c r="I12" s="14">
        <v>4</v>
      </c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"/>
  <sheetViews>
    <sheetView workbookViewId="0">
      <selection activeCell="F25" sqref="F25"/>
    </sheetView>
  </sheetViews>
  <sheetFormatPr baseColWidth="10" defaultRowHeight="14.4" x14ac:dyDescent="0.3"/>
  <cols>
    <col min="1" max="1" width="8.109375" customWidth="1"/>
    <col min="2" max="2" width="14.6640625" customWidth="1"/>
    <col min="3" max="3" width="8.33203125" customWidth="1"/>
  </cols>
  <sheetData>
    <row r="1" spans="1:9" ht="21.6" thickBot="1" x14ac:dyDescent="0.35">
      <c r="A1" s="24" t="s">
        <v>99</v>
      </c>
      <c r="B1" s="25"/>
      <c r="C1" s="25"/>
      <c r="D1" s="25"/>
      <c r="E1" s="25"/>
      <c r="F1" s="25"/>
      <c r="G1" s="25"/>
      <c r="H1" s="25"/>
      <c r="I1" s="26"/>
    </row>
    <row r="2" spans="1:9" ht="18" thickBot="1" x14ac:dyDescent="0.35">
      <c r="A2" s="27" t="s">
        <v>87</v>
      </c>
      <c r="B2" s="29" t="s">
        <v>4</v>
      </c>
      <c r="C2" s="31" t="s">
        <v>88</v>
      </c>
      <c r="D2" s="31" t="s">
        <v>6</v>
      </c>
      <c r="E2" s="1" t="s">
        <v>89</v>
      </c>
      <c r="F2" s="1" t="s">
        <v>90</v>
      </c>
      <c r="G2" s="1" t="s">
        <v>91</v>
      </c>
      <c r="H2" s="1" t="s">
        <v>92</v>
      </c>
      <c r="I2" s="2" t="s">
        <v>93</v>
      </c>
    </row>
    <row r="3" spans="1:9" ht="18" thickBot="1" x14ac:dyDescent="0.35">
      <c r="A3" s="28"/>
      <c r="B3" s="30"/>
      <c r="C3" s="32"/>
      <c r="D3" s="32"/>
      <c r="E3" s="3" t="s">
        <v>94</v>
      </c>
      <c r="F3" s="3" t="s">
        <v>94</v>
      </c>
      <c r="G3" s="3" t="s">
        <v>94</v>
      </c>
      <c r="H3" s="4" t="s">
        <v>94</v>
      </c>
      <c r="I3" s="2" t="s">
        <v>94</v>
      </c>
    </row>
    <row r="4" spans="1:9" x14ac:dyDescent="0.3">
      <c r="A4" s="5">
        <v>1</v>
      </c>
      <c r="B4" s="6" t="s">
        <v>57</v>
      </c>
      <c r="C4" s="7" t="s">
        <v>15</v>
      </c>
      <c r="D4" s="8" t="s">
        <v>1</v>
      </c>
      <c r="E4" s="14">
        <v>7</v>
      </c>
      <c r="F4" s="14">
        <v>5</v>
      </c>
      <c r="G4" s="14">
        <v>5</v>
      </c>
      <c r="H4" s="63">
        <v>8</v>
      </c>
      <c r="I4" s="14">
        <v>25</v>
      </c>
    </row>
    <row r="5" spans="1:9" x14ac:dyDescent="0.3">
      <c r="A5" s="5">
        <v>2</v>
      </c>
      <c r="B5" s="6" t="s">
        <v>77</v>
      </c>
      <c r="C5" s="7" t="s">
        <v>29</v>
      </c>
      <c r="D5" s="8" t="s">
        <v>11</v>
      </c>
      <c r="E5" s="14">
        <v>5</v>
      </c>
      <c r="F5" s="14">
        <v>7</v>
      </c>
      <c r="G5" s="14">
        <v>6</v>
      </c>
      <c r="H5" s="63">
        <v>5</v>
      </c>
      <c r="I5" s="14">
        <v>23</v>
      </c>
    </row>
    <row r="6" spans="1:9" x14ac:dyDescent="0.3">
      <c r="A6" s="5">
        <v>3</v>
      </c>
      <c r="B6" s="6" t="s">
        <v>78</v>
      </c>
      <c r="C6" s="7" t="s">
        <v>29</v>
      </c>
      <c r="D6" s="8" t="s">
        <v>1</v>
      </c>
      <c r="E6" s="14">
        <v>5</v>
      </c>
      <c r="F6" s="14">
        <v>5</v>
      </c>
      <c r="G6" s="14">
        <v>4</v>
      </c>
      <c r="H6" s="63">
        <v>3</v>
      </c>
      <c r="I6" s="14">
        <v>17</v>
      </c>
    </row>
    <row r="7" spans="1:9" x14ac:dyDescent="0.3">
      <c r="A7" s="5">
        <v>4</v>
      </c>
      <c r="B7" s="21" t="s">
        <v>222</v>
      </c>
      <c r="C7" s="7" t="s">
        <v>29</v>
      </c>
      <c r="D7" s="8" t="s">
        <v>226</v>
      </c>
      <c r="E7" s="14">
        <v>5</v>
      </c>
      <c r="F7" s="14">
        <v>4</v>
      </c>
      <c r="G7" s="14">
        <v>0</v>
      </c>
      <c r="H7" s="63">
        <v>5</v>
      </c>
      <c r="I7" s="14">
        <v>14</v>
      </c>
    </row>
    <row r="8" spans="1:9" x14ac:dyDescent="0.3">
      <c r="A8" s="5">
        <v>5</v>
      </c>
      <c r="B8" s="6" t="s">
        <v>223</v>
      </c>
      <c r="C8" s="7" t="s">
        <v>15</v>
      </c>
      <c r="D8" s="8" t="s">
        <v>1</v>
      </c>
      <c r="E8" s="14">
        <v>3</v>
      </c>
      <c r="F8" s="14">
        <v>3</v>
      </c>
      <c r="G8" s="14">
        <v>3</v>
      </c>
      <c r="H8" s="63">
        <v>4</v>
      </c>
      <c r="I8" s="14">
        <v>13</v>
      </c>
    </row>
    <row r="9" spans="1:9" x14ac:dyDescent="0.3">
      <c r="A9" s="5">
        <v>6</v>
      </c>
      <c r="B9" s="6" t="s">
        <v>221</v>
      </c>
      <c r="C9" s="7" t="s">
        <v>29</v>
      </c>
      <c r="D9" s="8" t="s">
        <v>1</v>
      </c>
      <c r="E9" s="14">
        <v>3</v>
      </c>
      <c r="F9" s="14">
        <v>2</v>
      </c>
      <c r="G9" s="14">
        <v>4</v>
      </c>
      <c r="H9" s="63">
        <v>3</v>
      </c>
      <c r="I9" s="14">
        <v>12</v>
      </c>
    </row>
    <row r="10" spans="1:9" x14ac:dyDescent="0.3">
      <c r="A10" s="5">
        <v>7</v>
      </c>
      <c r="B10" s="6" t="s">
        <v>224</v>
      </c>
      <c r="C10" s="7" t="s">
        <v>29</v>
      </c>
      <c r="D10" s="8" t="s">
        <v>13</v>
      </c>
      <c r="E10" s="14">
        <v>0</v>
      </c>
      <c r="F10" s="14">
        <v>0</v>
      </c>
      <c r="G10" s="14">
        <v>4</v>
      </c>
      <c r="H10" s="63">
        <v>3</v>
      </c>
      <c r="I10" s="14">
        <v>7</v>
      </c>
    </row>
    <row r="11" spans="1:9" x14ac:dyDescent="0.3">
      <c r="A11" s="5">
        <v>8</v>
      </c>
      <c r="B11" s="21" t="s">
        <v>225</v>
      </c>
      <c r="C11" s="7" t="s">
        <v>29</v>
      </c>
      <c r="D11" s="8" t="s">
        <v>85</v>
      </c>
      <c r="E11" s="14">
        <v>1</v>
      </c>
      <c r="F11" s="14">
        <v>1</v>
      </c>
      <c r="G11" s="14">
        <v>0</v>
      </c>
      <c r="H11" s="63">
        <v>1</v>
      </c>
      <c r="I11" s="14">
        <v>3</v>
      </c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tabSelected="1" workbookViewId="0">
      <selection activeCell="E14" sqref="E14"/>
    </sheetView>
  </sheetViews>
  <sheetFormatPr baseColWidth="10" defaultRowHeight="14.4" x14ac:dyDescent="0.3"/>
  <cols>
    <col min="1" max="1" width="8" customWidth="1"/>
    <col min="2" max="2" width="16.88671875" customWidth="1"/>
    <col min="3" max="3" width="9.109375" customWidth="1"/>
    <col min="4" max="4" width="15.5546875" customWidth="1"/>
  </cols>
  <sheetData>
    <row r="1" spans="1:9" ht="21.6" thickBot="1" x14ac:dyDescent="0.35">
      <c r="A1" s="24" t="s">
        <v>101</v>
      </c>
      <c r="B1" s="25"/>
      <c r="C1" s="25"/>
      <c r="D1" s="25"/>
      <c r="E1" s="25"/>
      <c r="F1" s="25"/>
      <c r="G1" s="25"/>
      <c r="H1" s="25"/>
      <c r="I1" s="26"/>
    </row>
    <row r="2" spans="1:9" ht="18" thickBot="1" x14ac:dyDescent="0.35">
      <c r="A2" s="27" t="s">
        <v>87</v>
      </c>
      <c r="B2" s="29" t="s">
        <v>4</v>
      </c>
      <c r="C2" s="31" t="s">
        <v>88</v>
      </c>
      <c r="D2" s="31" t="s">
        <v>6</v>
      </c>
      <c r="E2" s="1" t="s">
        <v>89</v>
      </c>
      <c r="F2" s="1" t="s">
        <v>90</v>
      </c>
      <c r="G2" s="1" t="s">
        <v>91</v>
      </c>
      <c r="H2" s="1" t="s">
        <v>92</v>
      </c>
      <c r="I2" s="2" t="s">
        <v>93</v>
      </c>
    </row>
    <row r="3" spans="1:9" ht="18" thickBot="1" x14ac:dyDescent="0.35">
      <c r="A3" s="28"/>
      <c r="B3" s="30"/>
      <c r="C3" s="32"/>
      <c r="D3" s="32"/>
      <c r="E3" s="3" t="s">
        <v>94</v>
      </c>
      <c r="F3" s="3" t="s">
        <v>94</v>
      </c>
      <c r="G3" s="3" t="s">
        <v>94</v>
      </c>
      <c r="H3" s="4" t="s">
        <v>94</v>
      </c>
      <c r="I3" s="2" t="s">
        <v>94</v>
      </c>
    </row>
    <row r="4" spans="1:9" x14ac:dyDescent="0.3">
      <c r="A4" s="5">
        <v>1</v>
      </c>
      <c r="B4" s="21" t="s">
        <v>227</v>
      </c>
      <c r="C4" s="7" t="s">
        <v>29</v>
      </c>
      <c r="D4" s="8" t="s">
        <v>160</v>
      </c>
      <c r="E4" s="14">
        <v>4</v>
      </c>
      <c r="F4" s="14">
        <v>6</v>
      </c>
      <c r="G4" s="14">
        <v>6</v>
      </c>
      <c r="H4" s="63">
        <v>6</v>
      </c>
      <c r="I4" s="14">
        <v>22</v>
      </c>
    </row>
    <row r="5" spans="1:9" x14ac:dyDescent="0.3">
      <c r="A5" s="5">
        <v>2</v>
      </c>
      <c r="B5" s="6" t="s">
        <v>228</v>
      </c>
      <c r="C5" s="7" t="s">
        <v>29</v>
      </c>
      <c r="D5" s="8" t="s">
        <v>23</v>
      </c>
      <c r="E5" s="14">
        <v>3</v>
      </c>
      <c r="F5" s="14">
        <v>6</v>
      </c>
      <c r="G5" s="14">
        <v>0</v>
      </c>
      <c r="H5" s="63">
        <v>0</v>
      </c>
      <c r="I5" s="14">
        <v>9</v>
      </c>
    </row>
    <row r="6" spans="1:9" x14ac:dyDescent="0.3">
      <c r="A6" s="5">
        <v>3</v>
      </c>
      <c r="B6" s="6" t="s">
        <v>229</v>
      </c>
      <c r="C6" s="7" t="s">
        <v>29</v>
      </c>
      <c r="D6" s="8" t="s">
        <v>230</v>
      </c>
      <c r="E6" s="14">
        <v>2</v>
      </c>
      <c r="F6" s="14">
        <v>2</v>
      </c>
      <c r="G6" s="14">
        <v>2</v>
      </c>
      <c r="H6" s="63">
        <v>2</v>
      </c>
      <c r="I6" s="14">
        <v>8</v>
      </c>
    </row>
    <row r="7" spans="1:9" x14ac:dyDescent="0.3">
      <c r="A7" s="5">
        <v>4</v>
      </c>
      <c r="B7" s="6" t="s">
        <v>231</v>
      </c>
      <c r="C7" s="7" t="s">
        <v>29</v>
      </c>
      <c r="D7" s="8" t="s">
        <v>18</v>
      </c>
      <c r="E7" s="14">
        <v>2</v>
      </c>
      <c r="F7" s="14">
        <v>2</v>
      </c>
      <c r="G7" s="14">
        <v>1</v>
      </c>
      <c r="H7" s="63">
        <v>1</v>
      </c>
      <c r="I7" s="14">
        <v>6</v>
      </c>
    </row>
    <row r="8" spans="1:9" x14ac:dyDescent="0.3">
      <c r="A8" s="5">
        <v>5</v>
      </c>
      <c r="B8" s="6" t="s">
        <v>232</v>
      </c>
      <c r="C8" s="7" t="s">
        <v>29</v>
      </c>
      <c r="D8" s="8" t="s">
        <v>140</v>
      </c>
      <c r="E8" s="14">
        <v>1</v>
      </c>
      <c r="F8" s="14">
        <v>0</v>
      </c>
      <c r="G8" s="14">
        <v>1</v>
      </c>
      <c r="H8" s="63">
        <v>2</v>
      </c>
      <c r="I8" s="14">
        <v>4</v>
      </c>
    </row>
    <row r="9" spans="1:9" x14ac:dyDescent="0.3">
      <c r="A9" s="5">
        <v>6</v>
      </c>
      <c r="B9" s="22" t="s">
        <v>233</v>
      </c>
      <c r="C9" s="7" t="s">
        <v>29</v>
      </c>
      <c r="D9" s="8" t="s">
        <v>11</v>
      </c>
      <c r="E9" s="14">
        <v>2</v>
      </c>
      <c r="F9" s="14">
        <v>0</v>
      </c>
      <c r="G9" s="14">
        <v>0</v>
      </c>
      <c r="H9" s="63">
        <v>0</v>
      </c>
      <c r="I9" s="14">
        <v>2</v>
      </c>
    </row>
  </sheetData>
  <mergeCells count="5">
    <mergeCell ref="A1:I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division</vt:lpstr>
      <vt:lpstr>cadet</vt:lpstr>
      <vt:lpstr>minimes g</vt:lpstr>
      <vt:lpstr>prémin g</vt:lpstr>
      <vt:lpstr>poussins</vt:lpstr>
      <vt:lpstr>cadette</vt:lpstr>
      <vt:lpstr>minimes f</vt:lpstr>
      <vt:lpstr>preminimes f</vt:lpstr>
      <vt:lpstr>poussins filles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GRANDJEAN FREDERIC A.J.B.G.</cp:lastModifiedBy>
  <cp:lastPrinted>2020-02-14T07:15:44Z</cp:lastPrinted>
  <dcterms:created xsi:type="dcterms:W3CDTF">2017-12-01T14:26:45Z</dcterms:created>
  <dcterms:modified xsi:type="dcterms:W3CDTF">2020-02-21T12:19:49Z</dcterms:modified>
</cp:coreProperties>
</file>